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 activeTab="1"/>
  </bookViews>
  <sheets>
    <sheet name="Траты" sheetId="4" r:id="rId1"/>
    <sheet name="Поступления" sheetId="3" r:id="rId2"/>
  </sheets>
  <calcPr calcId="144525" refMode="R1C1"/>
</workbook>
</file>

<file path=xl/calcChain.xml><?xml version="1.0" encoding="utf-8"?>
<calcChain xmlns="http://schemas.openxmlformats.org/spreadsheetml/2006/main">
  <c r="C191" i="3" l="1"/>
  <c r="C189" i="3" l="1"/>
  <c r="C188" i="3"/>
  <c r="C187" i="3" l="1"/>
  <c r="C38" i="4" l="1"/>
  <c r="C192" i="3" l="1"/>
</calcChain>
</file>

<file path=xl/sharedStrings.xml><?xml version="1.0" encoding="utf-8"?>
<sst xmlns="http://schemas.openxmlformats.org/spreadsheetml/2006/main" count="822" uniqueCount="288">
  <si>
    <t>Назначение</t>
  </si>
  <si>
    <t>Описание</t>
  </si>
  <si>
    <t>Сумма</t>
  </si>
  <si>
    <t>Итого</t>
  </si>
  <si>
    <t>Дата</t>
  </si>
  <si>
    <t>Благотворители</t>
  </si>
  <si>
    <t>Сумма (рубли)</t>
  </si>
  <si>
    <t>назначение</t>
  </si>
  <si>
    <t>благотворительное пожертвование</t>
  </si>
  <si>
    <t>Банковский вклад ФондСервисБанк</t>
  </si>
  <si>
    <t>КИВИ (Легкий платеж)</t>
  </si>
  <si>
    <t>Добро.Мейл.Ру</t>
  </si>
  <si>
    <t>Анонимно: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</si>
  <si>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</si>
  <si>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Журавлева Наталья Владимировна</t>
  </si>
  <si>
    <t>bank</t>
  </si>
  <si>
    <t>Москва</t>
  </si>
  <si>
    <t>Кочергина Татьяна Владимировна</t>
  </si>
  <si>
    <t>Конопелькина Алевтина Викторовна</t>
  </si>
  <si>
    <t>Штык Марина Александровна</t>
  </si>
  <si>
    <t>ООО "Legal adviser"</t>
  </si>
  <si>
    <t>Челябинск</t>
  </si>
  <si>
    <t>Марина Алентьева</t>
  </si>
  <si>
    <t>Бахтин Сергей Игоревич</t>
  </si>
  <si>
    <t>Пушкино</t>
  </si>
  <si>
    <t>ООО"Айтии"</t>
  </si>
  <si>
    <t>Лукашова Анна Александровна</t>
  </si>
  <si>
    <t>ООО "Высоковольтная электроника"</t>
  </si>
  <si>
    <t>Ломарева Татьяна Александровна</t>
  </si>
  <si>
    <t>Андрейченкова Ирина Александровна</t>
  </si>
  <si>
    <t>Орел</t>
  </si>
  <si>
    <t>Косухина Марина Юрьевна</t>
  </si>
  <si>
    <t>Воробьев С.С.</t>
  </si>
  <si>
    <t>Киров</t>
  </si>
  <si>
    <t>Потеряев Николай Михайлович</t>
  </si>
  <si>
    <t>Екатеринбург</t>
  </si>
  <si>
    <t>Чинова Елена Владимировна</t>
  </si>
  <si>
    <t>Химки</t>
  </si>
  <si>
    <t>ИП Мизерцев Олег Владимирович</t>
  </si>
  <si>
    <t>Рязань</t>
  </si>
  <si>
    <t>Елизавета Экк</t>
  </si>
  <si>
    <t>Михайлов Илья Олегович</t>
  </si>
  <si>
    <t>Митрофанов Павел Александрович</t>
  </si>
  <si>
    <t>Криворучко Алла Александровна</t>
  </si>
  <si>
    <t>Елена Артамонова</t>
  </si>
  <si>
    <t>card</t>
  </si>
  <si>
    <t>София Чернышова</t>
  </si>
  <si>
    <t>Ольга Винокурова</t>
  </si>
  <si>
    <t>Сочи</t>
  </si>
  <si>
    <t>Елена Овечкина</t>
  </si>
  <si>
    <t>Люберцы</t>
  </si>
  <si>
    <t>Наталья Шарапова</t>
  </si>
  <si>
    <t>Лыткарино</t>
  </si>
  <si>
    <t>Руслан Беликов</t>
  </si>
  <si>
    <t>Есения Житникова</t>
  </si>
  <si>
    <t>Елена Гудкова</t>
  </si>
  <si>
    <t>Дарья Юрченко</t>
  </si>
  <si>
    <t>Мари-Паулин Огон</t>
  </si>
  <si>
    <t>Юлия Новикова</t>
  </si>
  <si>
    <t>Ольга Михай</t>
  </si>
  <si>
    <t>Ирбит</t>
  </si>
  <si>
    <t>Рада Рошка</t>
  </si>
  <si>
    <t>Дарья Еганова</t>
  </si>
  <si>
    <t>Ольга Уханова</t>
  </si>
  <si>
    <t>Александр Алябушев</t>
  </si>
  <si>
    <t>Владислав Комличенко</t>
  </si>
  <si>
    <t>Юлия Малинина</t>
  </si>
  <si>
    <t>Алла Кулагина</t>
  </si>
  <si>
    <t>Александр Алентьев</t>
  </si>
  <si>
    <t>Наталья Трубецкая</t>
  </si>
  <si>
    <t>А. Кугутагурьев</t>
  </si>
  <si>
    <t>Регина Даулетбаева</t>
  </si>
  <si>
    <t>Маргарита Симагина</t>
  </si>
  <si>
    <t>Сергиев Посад</t>
  </si>
  <si>
    <t>Анна Сперанская</t>
  </si>
  <si>
    <t>Бронницы</t>
  </si>
  <si>
    <t>Ирина Логвиненко</t>
  </si>
  <si>
    <t>Елена Мухина</t>
  </si>
  <si>
    <t>Лиана Шагвалеева</t>
  </si>
  <si>
    <t>Виктор Ястребов</t>
  </si>
  <si>
    <t>Анастасия Варламова</t>
  </si>
  <si>
    <t>Татьяна Устинова</t>
  </si>
  <si>
    <t>Санкт-Петербург</t>
  </si>
  <si>
    <t>В. Чернышева</t>
  </si>
  <si>
    <t>Егор Боровских</t>
  </si>
  <si>
    <t>Арина Торосян</t>
  </si>
  <si>
    <t>Олеся Шабетник</t>
  </si>
  <si>
    <t>Антон Михайлов</t>
  </si>
  <si>
    <t>Всеволожск</t>
  </si>
  <si>
    <t>Др. Артем Гурвич</t>
  </si>
  <si>
    <t>Германия</t>
  </si>
  <si>
    <t>Иван Победоносцев</t>
  </si>
  <si>
    <t>Сергей Коротченков</t>
  </si>
  <si>
    <t>Елена Коротченкова</t>
  </si>
  <si>
    <t>Даниил Аксенов</t>
  </si>
  <si>
    <t>Вера Крюкова</t>
  </si>
  <si>
    <t>Юлия Ветрова</t>
  </si>
  <si>
    <t>Сергей Котельников</t>
  </si>
  <si>
    <t>Вера Новикова</t>
  </si>
  <si>
    <t>Эдуард Пушков</t>
  </si>
  <si>
    <t>Ногинск</t>
  </si>
  <si>
    <t>Ольга Бугрова</t>
  </si>
  <si>
    <t>Королев</t>
  </si>
  <si>
    <t>Галина Михалева</t>
  </si>
  <si>
    <t>Людмила Баркова</t>
  </si>
  <si>
    <t>Виктор Лукашенко</t>
  </si>
  <si>
    <t>Балашиха</t>
  </si>
  <si>
    <t>Нина Мещерякова</t>
  </si>
  <si>
    <t>Зашмарина</t>
  </si>
  <si>
    <t>Сергей Дик</t>
  </si>
  <si>
    <t>Ксения Макеева</t>
  </si>
  <si>
    <t>Елена Груздева</t>
  </si>
  <si>
    <t>Александр Каначкин</t>
  </si>
  <si>
    <t>Максим Егоров</t>
  </si>
  <si>
    <t>Никита Русских</t>
  </si>
  <si>
    <t>Илья Зыбарев</t>
  </si>
  <si>
    <t>Алена Ионичева</t>
  </si>
  <si>
    <t>Олеся Недоспелова</t>
  </si>
  <si>
    <t>Виталий Галдин</t>
  </si>
  <si>
    <t>Самара</t>
  </si>
  <si>
    <t>Александр Стрельцов</t>
  </si>
  <si>
    <t>Московская область</t>
  </si>
  <si>
    <t>Е. Коллежинская</t>
  </si>
  <si>
    <t xml:space="preserve">Кирилл Пискарев </t>
  </si>
  <si>
    <t>Тимур Валеев</t>
  </si>
  <si>
    <t xml:space="preserve">Сергей Чернышев </t>
  </si>
  <si>
    <t>Наталья Нефедова</t>
  </si>
  <si>
    <t>Виталий Ефаров</t>
  </si>
  <si>
    <t>Елена Навротская</t>
  </si>
  <si>
    <t>Екатерина Сафарова</t>
  </si>
  <si>
    <t>Таганрог</t>
  </si>
  <si>
    <t>Валентина Борисова</t>
  </si>
  <si>
    <t>Ринат Каримов</t>
  </si>
  <si>
    <t>с.Красноусольский</t>
  </si>
  <si>
    <t>Н. Каминарская</t>
  </si>
  <si>
    <t>Полина Трапезникова</t>
  </si>
  <si>
    <t>Павел Лапшин</t>
  </si>
  <si>
    <t>Лобня</t>
  </si>
  <si>
    <t>Анисия Пащенко</t>
  </si>
  <si>
    <t>Дмитрий Юмашев</t>
  </si>
  <si>
    <t>Елена Бурова</t>
  </si>
  <si>
    <t>Светлана Алмазова</t>
  </si>
  <si>
    <t>Владимир Сазонкин</t>
  </si>
  <si>
    <t>Елена Морозова</t>
  </si>
  <si>
    <t>Мария Павлова</t>
  </si>
  <si>
    <t>Софья Чернышова</t>
  </si>
  <si>
    <t xml:space="preserve">Илья Соловьев </t>
  </si>
  <si>
    <t xml:space="preserve">Екатерина Власова </t>
  </si>
  <si>
    <t>Александр Юрченко</t>
  </si>
  <si>
    <t>Светлана Балина</t>
  </si>
  <si>
    <t>Евгений Ковалевский</t>
  </si>
  <si>
    <t>Олег Сафонов</t>
  </si>
  <si>
    <t xml:space="preserve">Алексей Кутейников </t>
  </si>
  <si>
    <t xml:space="preserve">Александр Каначкин </t>
  </si>
  <si>
    <t>Ясмина Калонова</t>
  </si>
  <si>
    <t>Мухаммад Магомедов</t>
  </si>
  <si>
    <t xml:space="preserve">Анастасия Кочура </t>
  </si>
  <si>
    <t>Ставрополь</t>
  </si>
  <si>
    <t xml:space="preserve">Екатерина Тюленева </t>
  </si>
  <si>
    <t xml:space="preserve">Юлия Кадяева </t>
  </si>
  <si>
    <t xml:space="preserve">Елена Андриянова </t>
  </si>
  <si>
    <t>Евгений Жаров</t>
  </si>
  <si>
    <t>Тверь</t>
  </si>
  <si>
    <t>Исрафил Ашурли</t>
  </si>
  <si>
    <t>Елена Тихонова</t>
  </si>
  <si>
    <t>Андрей Скоробогатов</t>
  </si>
  <si>
    <t>Тюмень</t>
  </si>
  <si>
    <t>Александра Лучнина</t>
  </si>
  <si>
    <t>Ольга Меркурева</t>
  </si>
  <si>
    <t xml:space="preserve">Евгений Рясенкий </t>
  </si>
  <si>
    <t>Казань</t>
  </si>
  <si>
    <t xml:space="preserve">Виктор Ястребов </t>
  </si>
  <si>
    <t>Дарья Чибисова</t>
  </si>
  <si>
    <t>Роман Пермяков</t>
  </si>
  <si>
    <t>Мытищи</t>
  </si>
  <si>
    <t xml:space="preserve">Евгений Статкевич </t>
  </si>
  <si>
    <t>Александр Посикера</t>
  </si>
  <si>
    <t>Екатерина Жидкова</t>
  </si>
  <si>
    <t>Павлово</t>
  </si>
  <si>
    <t>Леонид Зондберг</t>
  </si>
  <si>
    <t>Ольга Афонина</t>
  </si>
  <si>
    <t>Юлия Вроблевская</t>
  </si>
  <si>
    <t xml:space="preserve">Ирина Окиншевич </t>
  </si>
  <si>
    <t>Олег Жучков</t>
  </si>
  <si>
    <t>Сергей Юргин</t>
  </si>
  <si>
    <t>Иркутск</t>
  </si>
  <si>
    <t xml:space="preserve">Анастасия Ревокатова </t>
  </si>
  <si>
    <t xml:space="preserve">Анастасия Козлова </t>
  </si>
  <si>
    <t>Новокубанск</t>
  </si>
  <si>
    <t xml:space="preserve">Марина Голубева </t>
  </si>
  <si>
    <t xml:space="preserve">Владимир Нелюбин </t>
  </si>
  <si>
    <t>Омск</t>
  </si>
  <si>
    <t xml:space="preserve">Николай Кулебякин </t>
  </si>
  <si>
    <t>ИП Шиндина Мария Евгеньевна</t>
  </si>
  <si>
    <t xml:space="preserve">Мальцева Любовь Александровна </t>
  </si>
  <si>
    <t xml:space="preserve">Фокин Виктор Валерьевич </t>
  </si>
  <si>
    <t>Просяновская Ирина Викторовна</t>
  </si>
  <si>
    <t>Паплюга Владимир Александрович</t>
  </si>
  <si>
    <t>Кошелев Александр Евгеньевич</t>
  </si>
  <si>
    <t>Апрелевка</t>
  </si>
  <si>
    <t>Голубцова Екатерина Владимировна</t>
  </si>
  <si>
    <t>Белова Виктория Игоревна</t>
  </si>
  <si>
    <t>Топыркин С.А.</t>
  </si>
  <si>
    <t xml:space="preserve">Чулкова Оксана Михайловна </t>
  </si>
  <si>
    <t xml:space="preserve">Ушаков Алексей Игоревич </t>
  </si>
  <si>
    <t>Интерактивный номер 7715</t>
  </si>
  <si>
    <t>Тураева Елена Владимировна</t>
  </si>
  <si>
    <t>Секерена Елена Алексеевна</t>
  </si>
  <si>
    <t>Ульяновск</t>
  </si>
  <si>
    <t>Зиновьева Любовь Михайловна</t>
  </si>
  <si>
    <t>Конюхова Лариса Львовна</t>
  </si>
  <si>
    <t>Новосибирск</t>
  </si>
  <si>
    <t xml:space="preserve">Волков Сергей Иванович </t>
  </si>
  <si>
    <t>Алентьев Александр Викторович</t>
  </si>
  <si>
    <t>Болтухова Ирина Владимировна</t>
  </si>
  <si>
    <t>Сунаева Наталья Викторовна</t>
  </si>
  <si>
    <t>Белянин Павел Александрович</t>
  </si>
  <si>
    <t>Шишков Борис Вениаминович</t>
  </si>
  <si>
    <t>Гузенко Иван Сергеевич</t>
  </si>
  <si>
    <t>Имбировский Андрей Анатольевич</t>
  </si>
  <si>
    <t>Щелково</t>
  </si>
  <si>
    <t>Алентьева Марина</t>
  </si>
  <si>
    <t>Сладков Сергей Юрьевич</t>
  </si>
  <si>
    <t>Дмитров</t>
  </si>
  <si>
    <t>Бойцова Татьяна Михайловна</t>
  </si>
  <si>
    <t xml:space="preserve">Морковина Юлия Владимировна </t>
  </si>
  <si>
    <t>ИП Зуй Ольга Сергеевна</t>
  </si>
  <si>
    <t>Липецк</t>
  </si>
  <si>
    <t>Синицын Дмитрий Владимирович</t>
  </si>
  <si>
    <t>Захаров Сергей Петрович</t>
  </si>
  <si>
    <t>Балабанов Виталий Иванович</t>
  </si>
  <si>
    <t>Театр С.А.Д.</t>
  </si>
  <si>
    <t>Мельникова Екатерина Сергеевна</t>
  </si>
  <si>
    <t>Панжин Андрей Евгеньевич</t>
  </si>
  <si>
    <t>Погорелова Наталия Петровна</t>
  </si>
  <si>
    <t>*внесение наличных</t>
  </si>
  <si>
    <t>Платов Сергей Константинович</t>
  </si>
  <si>
    <t>Оплата за проведение операции в клинике Сент-Люк (Бельгия) для подопечной Фонда Марины Алентьевой.</t>
  </si>
  <si>
    <t>Оплата за проживание в Розо (Бельгия) на время лечения для подопечного Фонда Александра Алябушева.</t>
  </si>
  <si>
    <t>Валерия Корягина</t>
  </si>
  <si>
    <t>Оплата ж/д билетов (Нижний Новгород - Москва) для подопечной Фонда Валерии Корягиной и ее мамы до места лечения.</t>
  </si>
  <si>
    <t>Тимур Каркузов</t>
  </si>
  <si>
    <t>Покупка лекарственных препаратов для подопечного Фонда Тимура Каркузова по программе "Помощь семье".</t>
  </si>
  <si>
    <t>Карина Катющик</t>
  </si>
  <si>
    <t>Оплата ритуальных услуг для подопечной Фонда Катющик Карины по программе "Помощь семье".</t>
  </si>
  <si>
    <t>Обмен авиабилетов (Уфа-Москва) для подопечной Фонда Есении Житниковой и ее мамы до места лечения.</t>
  </si>
  <si>
    <t>Вероника Гайтанова</t>
  </si>
  <si>
    <t>Оплата за проживание подопечной Фонда Вероники Гайтановой в гостинице на время лечения по программе "Помощь семье".</t>
  </si>
  <si>
    <t xml:space="preserve">Оплата за УФ бактерицидный облучатель для подопечного Фонда Магомедова Мухаммада по программе "Помощь семье". </t>
  </si>
  <si>
    <t>Покупка лекарственных препаратов для подопечного Фонда Мухаммада Магомедова по программе "Помощь семье".</t>
  </si>
  <si>
    <t>Оплата за проживание подопечной Фонда Арины Торосян в гостинице на время лечения по программе "Помощь семье".</t>
  </si>
  <si>
    <t>Полина Трапезникова, Арина Торосян</t>
  </si>
  <si>
    <t>Оплата авиа и ж/д билетов для подопечных Фонда и их родителей от места лечения. Трапезникова Полина (Москва-Пермь), Арина Торосян (Москва-Омск).</t>
  </si>
  <si>
    <t>Василиса Семенова</t>
  </si>
  <si>
    <t>Оплата за проживание подопечной Фонда Василисы Семеновой в гостинице на время лечения по программе "Помощь семье".</t>
  </si>
  <si>
    <t>Идар Панагов</t>
  </si>
  <si>
    <t>Оплата ж/д билетов (Нальчик-Москва) для подопечного Фонда Идара Панагова и его мамы до места лечения.</t>
  </si>
  <si>
    <t>Оплата ж/д билетов (Москва-Нальчик) для подопечного Фонда Идара Панагова и его мамы от места лечения.</t>
  </si>
  <si>
    <t>Максим Егоров, Арина Торосян</t>
  </si>
  <si>
    <t>Оплата за автотранспортные услуги для подопечных Фонда по программе "Помощь семье".</t>
  </si>
  <si>
    <t>Аскар Гильманов, Мария Хлопотова, Елизавета Экк, Ясмина Калонова, Мухаммад Магомедов, Алена Ионичева, Владислав Рыбко, Кристина Морозова, Федор Беляков, Нонна Слепцова, Анастасия Николина-Данильчук, Рамазан Максютов, Есения Житникова</t>
  </si>
  <si>
    <t>Ясмина Калонова, Мухаммад Магомедов</t>
  </si>
  <si>
    <t>Мария Хлопотова</t>
  </si>
  <si>
    <t>Покупка лекарственных препаратов для подопечной Фонда Марии Хлопотовой по программе "Помощь семье".</t>
  </si>
  <si>
    <t xml:space="preserve">Абдул Азис Аменекеев, Федор Беляков </t>
  </si>
  <si>
    <t>Покупка лекартсвенных препаратов для подопечной Фонда Валерии Корягиной по программе "Помощь семье".</t>
  </si>
  <si>
    <t>Покупка лекартсвенных препаратов для подопечной Фонда Марии Хлопотовой по программе "Помощь семье".</t>
  </si>
  <si>
    <t>Ярослав Глыбин</t>
  </si>
  <si>
    <t xml:space="preserve">Оплата лекарственного препарата Антитромбин III человеческий для подопечного Фонда Ярослава Глыбина по программе "Помощь семье". </t>
  </si>
  <si>
    <t>Обмен авиабилетов для подопечной Фонда Алены Ионичевой и ее мамы от места лечения (Москва-Новокузнецк).</t>
  </si>
  <si>
    <t xml:space="preserve">Рамазан Максютов </t>
  </si>
  <si>
    <t>Оплата авиабилетов для подопечного Фонда Рамазана Максютова и его мамы от места лечения (Москва-Магнитогорск).</t>
  </si>
  <si>
    <t>Оплата за проживание подопечной Фонда Элизаветы Экк в гостинице на время лечения по программе "Помощь семье".</t>
  </si>
  <si>
    <t>Аскар Гильманов</t>
  </si>
  <si>
    <t xml:space="preserve">Оплата авиабилетов для подопечного Фонда Аскара Гильманова и его папы от места лечения (Москва-Уфа). </t>
  </si>
  <si>
    <t>Оплата за проживание подопечной Фонда Алены Ионичевой в гостинице на время лечения по программе "Помощь семье".</t>
  </si>
  <si>
    <t>Ясмина Калонова, Аскар Гильманов, Кристина Морозова</t>
  </si>
  <si>
    <t>Оплата за проживание подопечных Фонда (Ясмина Калонова, Аскар Гильманов, Кристина Морозова) в гостинице на время лечения по программе "Помощь семье".</t>
  </si>
  <si>
    <t>Оплата за проживание подопечной Фонда Марии Хлопотовой в гостинице на время лечения по программе "помощь семье".</t>
  </si>
  <si>
    <t>Аскар Гильманов, Равин Азизбеков, Карина Суфиева</t>
  </si>
  <si>
    <t>Оплата авиабилетов для подопечных Фонда и их родителей. Аскар Гильманов (Москва-Уфа), Равин Азизбеков (Москва-Красноярск), Карина Суфиева (Екатеринбург-Москва-Екатеринбург).</t>
  </si>
  <si>
    <t xml:space="preserve">Оплата дополнительного счета за обследование в  клинике Сент-Люк (Бельгия) для подопечного Фонда Никиты Русских. </t>
  </si>
  <si>
    <t>Оплата авиабилетов для подопечных Фонда и их родителей до места лечения и обратно. Ясмина Калонова (Минеральные Воды - Москва - Минеральные Воды), Мухаммад Магомедов (Москва-Махачкала).</t>
  </si>
  <si>
    <t>Оплата авиа и ж/д билетов для подопечных Фонда и их родителей до места лечения. Максим Егоров авиа (Екатеринбург-Москва), Арина Торосян ж/д (Омск-Москва).</t>
  </si>
  <si>
    <t>Оплата авиа и ж/д билетов для подопечных Фонда и родителей от места лечения. Абдул Азис Аменекеев ж/д (Москва-Кизляр), Федор Беляков (Москва - Минеральные Воды).</t>
  </si>
  <si>
    <t>Оплата авиабилетов для подопечного Фонда Рамазана Максбтова и его родителей до места лечения (Магнитогорск-Москва).</t>
  </si>
  <si>
    <t>Оплата авиабилетов для подопечной Фонда Ясмины Калоновой и ее мамы от места лечения (Москва - Минеральные Воды).</t>
  </si>
  <si>
    <t>Оплата авиабилетов (Ставрополь-Москва) для подопечного Фонда Даниила Аксенова и его мамы до места лечения.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</si>
</sst>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6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7" fillId="6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0" fontId="0" fillId="0" borderId="1" xfId="0" applyBorder="1"/>
    <xf numFmtId="0" fontId="7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58" zoomScaleNormal="58" workbookViewId="0">
      <selection activeCell="B10" sqref="B10"/>
    </sheetView>
  </sheetViews>
  <sheetFormatPr defaultRowHeight="15" x14ac:dyDescent="0.25"/>
  <cols>
    <col min="1" max="1" width="64.42578125" customWidth="1"/>
    <col min="2" max="2" width="76.140625" customWidth="1"/>
    <col min="3" max="3" width="29.7109375" customWidth="1"/>
    <col min="4" max="4" width="33.85546875" customWidth="1"/>
  </cols>
  <sheetData>
    <row r="1" spans="1:4" ht="23.25" x14ac:dyDescent="0.35">
      <c r="A1" s="1" t="s">
        <v>0</v>
      </c>
      <c r="B1" s="1" t="s">
        <v>1</v>
      </c>
      <c r="C1" s="2" t="s">
        <v>2</v>
      </c>
      <c r="D1" s="1" t="s">
        <v>4</v>
      </c>
    </row>
    <row r="2" spans="1:4" ht="77.25" customHeight="1" x14ac:dyDescent="0.35">
      <c r="A2" s="3" t="s">
        <v>239</v>
      </c>
      <c r="B2" s="4" t="s">
        <v>240</v>
      </c>
      <c r="C2" s="31">
        <v>1872.8</v>
      </c>
      <c r="D2" s="5">
        <v>42066</v>
      </c>
    </row>
    <row r="3" spans="1:4" ht="65.25" customHeight="1" x14ac:dyDescent="0.35">
      <c r="A3" s="4" t="s">
        <v>243</v>
      </c>
      <c r="B3" s="4" t="s">
        <v>244</v>
      </c>
      <c r="C3" s="31">
        <v>35000</v>
      </c>
      <c r="D3" s="5">
        <v>42066</v>
      </c>
    </row>
    <row r="4" spans="1:4" ht="80.25" customHeight="1" x14ac:dyDescent="0.35">
      <c r="A4" s="3" t="s">
        <v>241</v>
      </c>
      <c r="B4" s="4" t="s">
        <v>242</v>
      </c>
      <c r="C4" s="31">
        <v>13911.22</v>
      </c>
      <c r="D4" s="5">
        <v>42066</v>
      </c>
    </row>
    <row r="5" spans="1:4" ht="75" customHeight="1" x14ac:dyDescent="0.35">
      <c r="A5" s="3" t="s">
        <v>114</v>
      </c>
      <c r="B5" s="4" t="s">
        <v>281</v>
      </c>
      <c r="C5" s="31">
        <v>33142</v>
      </c>
      <c r="D5" s="5">
        <v>42069</v>
      </c>
    </row>
    <row r="6" spans="1:4" ht="78.75" customHeight="1" x14ac:dyDescent="0.35">
      <c r="A6" s="3" t="s">
        <v>85</v>
      </c>
      <c r="B6" s="4" t="s">
        <v>250</v>
      </c>
      <c r="C6" s="31">
        <v>15900</v>
      </c>
      <c r="D6" s="5">
        <v>42069</v>
      </c>
    </row>
    <row r="7" spans="1:4" ht="77.25" customHeight="1" x14ac:dyDescent="0.35">
      <c r="A7" s="4" t="s">
        <v>253</v>
      </c>
      <c r="B7" s="4" t="s">
        <v>254</v>
      </c>
      <c r="C7" s="31">
        <v>26500</v>
      </c>
      <c r="D7" s="5">
        <v>42069</v>
      </c>
    </row>
    <row r="8" spans="1:4" ht="77.25" customHeight="1" x14ac:dyDescent="0.35">
      <c r="A8" s="3" t="s">
        <v>246</v>
      </c>
      <c r="B8" s="4" t="s">
        <v>247</v>
      </c>
      <c r="C8" s="31">
        <v>6890</v>
      </c>
      <c r="D8" s="5">
        <v>42069</v>
      </c>
    </row>
    <row r="9" spans="1:4" ht="78.75" customHeight="1" x14ac:dyDescent="0.35">
      <c r="A9" s="4" t="s">
        <v>94</v>
      </c>
      <c r="B9" s="4" t="s">
        <v>287</v>
      </c>
      <c r="C9" s="31">
        <v>14000</v>
      </c>
      <c r="D9" s="5">
        <v>42069</v>
      </c>
    </row>
    <row r="10" spans="1:4" ht="80.25" customHeight="1" x14ac:dyDescent="0.35">
      <c r="A10" s="3" t="s">
        <v>54</v>
      </c>
      <c r="B10" s="4" t="s">
        <v>245</v>
      </c>
      <c r="C10" s="31">
        <v>2145</v>
      </c>
      <c r="D10" s="5">
        <v>42069</v>
      </c>
    </row>
    <row r="11" spans="1:4" ht="80.25" customHeight="1" x14ac:dyDescent="0.35">
      <c r="A11" s="3" t="s">
        <v>155</v>
      </c>
      <c r="B11" s="4" t="s">
        <v>248</v>
      </c>
      <c r="C11" s="31">
        <v>7800</v>
      </c>
      <c r="D11" s="5">
        <v>42069</v>
      </c>
    </row>
    <row r="12" spans="1:4" ht="78.75" customHeight="1" x14ac:dyDescent="0.35">
      <c r="A12" s="4" t="s">
        <v>155</v>
      </c>
      <c r="B12" s="4" t="s">
        <v>249</v>
      </c>
      <c r="C12" s="31">
        <v>9832.15</v>
      </c>
      <c r="D12" s="5">
        <v>42069</v>
      </c>
    </row>
    <row r="13" spans="1:4" ht="102" customHeight="1" x14ac:dyDescent="0.35">
      <c r="A13" s="3" t="s">
        <v>251</v>
      </c>
      <c r="B13" s="4" t="s">
        <v>252</v>
      </c>
      <c r="C13" s="31">
        <v>16659.7</v>
      </c>
      <c r="D13" s="5">
        <v>42069</v>
      </c>
    </row>
    <row r="14" spans="1:4" ht="181.5" customHeight="1" x14ac:dyDescent="0.35">
      <c r="A14" s="4" t="s">
        <v>260</v>
      </c>
      <c r="B14" s="4" t="s">
        <v>259</v>
      </c>
      <c r="C14" s="31">
        <v>22690</v>
      </c>
      <c r="D14" s="5">
        <v>42079</v>
      </c>
    </row>
    <row r="15" spans="1:4" ht="89.25" customHeight="1" x14ac:dyDescent="0.35">
      <c r="A15" s="4" t="s">
        <v>255</v>
      </c>
      <c r="B15" s="4" t="s">
        <v>256</v>
      </c>
      <c r="C15" s="31">
        <v>12785</v>
      </c>
      <c r="D15" s="5">
        <v>42079</v>
      </c>
    </row>
    <row r="16" spans="1:4" ht="76.5" customHeight="1" x14ac:dyDescent="0.35">
      <c r="A16" s="4" t="s">
        <v>255</v>
      </c>
      <c r="B16" s="4" t="s">
        <v>257</v>
      </c>
      <c r="C16" s="31">
        <v>7601.8</v>
      </c>
      <c r="D16" s="5">
        <v>42079</v>
      </c>
    </row>
    <row r="17" spans="1:4" ht="106.5" customHeight="1" x14ac:dyDescent="0.35">
      <c r="A17" s="4" t="s">
        <v>258</v>
      </c>
      <c r="B17" s="4" t="s">
        <v>283</v>
      </c>
      <c r="C17" s="31">
        <v>17640.900000000001</v>
      </c>
      <c r="D17" s="5">
        <v>42079</v>
      </c>
    </row>
    <row r="18" spans="1:4" ht="90.75" customHeight="1" x14ac:dyDescent="0.35">
      <c r="A18" s="4" t="s">
        <v>22</v>
      </c>
      <c r="B18" s="4" t="s">
        <v>237</v>
      </c>
      <c r="C18" s="31">
        <v>7170250</v>
      </c>
      <c r="D18" s="5">
        <v>42079</v>
      </c>
    </row>
    <row r="19" spans="1:4" ht="122.25" customHeight="1" x14ac:dyDescent="0.35">
      <c r="A19" s="3" t="s">
        <v>261</v>
      </c>
      <c r="B19" s="4" t="s">
        <v>282</v>
      </c>
      <c r="C19" s="31">
        <v>45411</v>
      </c>
      <c r="D19" s="5">
        <v>42079</v>
      </c>
    </row>
    <row r="20" spans="1:4" ht="103.5" customHeight="1" x14ac:dyDescent="0.35">
      <c r="A20" s="3" t="s">
        <v>264</v>
      </c>
      <c r="B20" s="4" t="s">
        <v>284</v>
      </c>
      <c r="C20" s="31">
        <v>14565.1</v>
      </c>
      <c r="D20" s="5">
        <v>42082</v>
      </c>
    </row>
    <row r="21" spans="1:4" ht="77.25" customHeight="1" x14ac:dyDescent="0.35">
      <c r="A21" s="3" t="s">
        <v>239</v>
      </c>
      <c r="B21" s="4" t="s">
        <v>265</v>
      </c>
      <c r="C21" s="31">
        <v>20866.830000000002</v>
      </c>
      <c r="D21" s="5">
        <v>42082</v>
      </c>
    </row>
    <row r="22" spans="1:4" ht="76.5" customHeight="1" x14ac:dyDescent="0.35">
      <c r="A22" s="3" t="s">
        <v>262</v>
      </c>
      <c r="B22" s="4" t="s">
        <v>263</v>
      </c>
      <c r="C22" s="31">
        <v>3480.84</v>
      </c>
      <c r="D22" s="5">
        <v>42082</v>
      </c>
    </row>
    <row r="23" spans="1:4" ht="77.25" customHeight="1" x14ac:dyDescent="0.35">
      <c r="A23" s="3" t="s">
        <v>262</v>
      </c>
      <c r="B23" s="4" t="s">
        <v>266</v>
      </c>
      <c r="C23" s="31">
        <v>20866.830000000002</v>
      </c>
      <c r="D23" s="5">
        <v>42082</v>
      </c>
    </row>
    <row r="24" spans="1:4" ht="93" customHeight="1" x14ac:dyDescent="0.35">
      <c r="A24" s="3" t="s">
        <v>270</v>
      </c>
      <c r="B24" s="4" t="s">
        <v>285</v>
      </c>
      <c r="C24" s="31">
        <v>8245</v>
      </c>
      <c r="D24" s="5">
        <v>42082</v>
      </c>
    </row>
    <row r="25" spans="1:4" ht="95.25" customHeight="1" x14ac:dyDescent="0.35">
      <c r="A25" s="4" t="s">
        <v>241</v>
      </c>
      <c r="B25" s="4" t="s">
        <v>242</v>
      </c>
      <c r="C25" s="31">
        <v>2320.56</v>
      </c>
      <c r="D25" s="5">
        <v>42082</v>
      </c>
    </row>
    <row r="26" spans="1:4" ht="78.75" customHeight="1" x14ac:dyDescent="0.35">
      <c r="A26" s="3" t="s">
        <v>267</v>
      </c>
      <c r="B26" s="4" t="s">
        <v>268</v>
      </c>
      <c r="C26" s="31">
        <v>36960</v>
      </c>
      <c r="D26" s="5">
        <v>42082</v>
      </c>
    </row>
    <row r="27" spans="1:4" ht="80.25" customHeight="1" x14ac:dyDescent="0.35">
      <c r="A27" s="3" t="s">
        <v>116</v>
      </c>
      <c r="B27" s="4" t="s">
        <v>269</v>
      </c>
      <c r="C27" s="31">
        <v>3858</v>
      </c>
      <c r="D27" s="5">
        <v>42087</v>
      </c>
    </row>
    <row r="28" spans="1:4" ht="76.5" customHeight="1" x14ac:dyDescent="0.35">
      <c r="A28" s="3" t="s">
        <v>270</v>
      </c>
      <c r="B28" s="4" t="s">
        <v>271</v>
      </c>
      <c r="C28" s="31">
        <v>10245</v>
      </c>
      <c r="D28" s="5">
        <v>42087</v>
      </c>
    </row>
    <row r="29" spans="1:4" ht="88.5" customHeight="1" x14ac:dyDescent="0.35">
      <c r="A29" s="3" t="s">
        <v>64</v>
      </c>
      <c r="B29" s="4" t="s">
        <v>238</v>
      </c>
      <c r="C29" s="31">
        <v>85934.25</v>
      </c>
      <c r="D29" s="5">
        <v>42088</v>
      </c>
    </row>
    <row r="30" spans="1:4" ht="78.75" customHeight="1" x14ac:dyDescent="0.35">
      <c r="A30" s="3" t="s">
        <v>116</v>
      </c>
      <c r="B30" s="4" t="s">
        <v>275</v>
      </c>
      <c r="C30" s="31">
        <v>7650</v>
      </c>
      <c r="D30" s="5">
        <v>42090</v>
      </c>
    </row>
    <row r="31" spans="1:4" ht="81" customHeight="1" x14ac:dyDescent="0.35">
      <c r="A31" s="3" t="s">
        <v>273</v>
      </c>
      <c r="B31" s="4" t="s">
        <v>274</v>
      </c>
      <c r="C31" s="31">
        <v>5681</v>
      </c>
      <c r="D31" s="5">
        <v>42090</v>
      </c>
    </row>
    <row r="32" spans="1:4" ht="101.25" customHeight="1" x14ac:dyDescent="0.35">
      <c r="A32" s="4" t="s">
        <v>279</v>
      </c>
      <c r="B32" s="4" t="s">
        <v>280</v>
      </c>
      <c r="C32" s="31">
        <v>43459</v>
      </c>
      <c r="D32" s="5">
        <v>42090</v>
      </c>
    </row>
    <row r="33" spans="1:4" ht="80.25" customHeight="1" x14ac:dyDescent="0.35">
      <c r="A33" s="3" t="s">
        <v>40</v>
      </c>
      <c r="B33" s="4" t="s">
        <v>272</v>
      </c>
      <c r="C33" s="31">
        <v>4500</v>
      </c>
      <c r="D33" s="5">
        <v>42090</v>
      </c>
    </row>
    <row r="34" spans="1:4" ht="84" customHeight="1" x14ac:dyDescent="0.35">
      <c r="A34" s="3" t="s">
        <v>262</v>
      </c>
      <c r="B34" s="4" t="s">
        <v>278</v>
      </c>
      <c r="C34" s="31">
        <v>25125</v>
      </c>
      <c r="D34" s="5">
        <v>42090</v>
      </c>
    </row>
    <row r="35" spans="1:4" ht="75" customHeight="1" x14ac:dyDescent="0.35">
      <c r="A35" s="3" t="s">
        <v>154</v>
      </c>
      <c r="B35" s="4" t="s">
        <v>286</v>
      </c>
      <c r="C35" s="31">
        <v>10611</v>
      </c>
      <c r="D35" s="5">
        <v>42090</v>
      </c>
    </row>
    <row r="36" spans="1:4" ht="117" customHeight="1" x14ac:dyDescent="0.35">
      <c r="A36" s="4" t="s">
        <v>276</v>
      </c>
      <c r="B36" s="4" t="s">
        <v>277</v>
      </c>
      <c r="C36" s="31">
        <v>24300</v>
      </c>
      <c r="D36" s="5">
        <v>42090</v>
      </c>
    </row>
    <row r="37" spans="1:4" ht="23.25" x14ac:dyDescent="0.35">
      <c r="A37" s="3"/>
      <c r="B37" s="4"/>
      <c r="C37" s="31"/>
      <c r="D37" s="5"/>
    </row>
    <row r="38" spans="1:4" ht="23.25" x14ac:dyDescent="0.35">
      <c r="A38" s="6" t="s">
        <v>3</v>
      </c>
      <c r="B38" s="6"/>
      <c r="C38" s="7">
        <f>SUM(C2:C36)</f>
        <v>7788699.9799999995</v>
      </c>
      <c r="D38" s="6"/>
    </row>
  </sheetData>
  <sortState ref="A2:D36">
    <sortCondition ref="D2:D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topLeftCell="A166" zoomScale="82" zoomScaleNormal="82" workbookViewId="0">
      <selection activeCell="D194" sqref="D194"/>
    </sheetView>
  </sheetViews>
  <sheetFormatPr defaultRowHeight="15" x14ac:dyDescent="0.25"/>
  <cols>
    <col min="1" max="1" width="14" customWidth="1"/>
    <col min="2" max="2" width="39" customWidth="1"/>
    <col min="3" max="3" width="15.85546875" customWidth="1"/>
    <col min="4" max="4" width="14.140625" customWidth="1"/>
    <col min="5" max="5" width="23.5703125" customWidth="1"/>
    <col min="6" max="6" width="36.85546875" customWidth="1"/>
  </cols>
  <sheetData>
    <row r="1" spans="1:6" ht="15.75" x14ac:dyDescent="0.25">
      <c r="A1" s="9" t="s">
        <v>4</v>
      </c>
      <c r="B1" s="9" t="s">
        <v>5</v>
      </c>
      <c r="C1" s="10" t="s">
        <v>6</v>
      </c>
      <c r="D1" s="9"/>
      <c r="E1" s="11"/>
      <c r="F1" s="9" t="s">
        <v>7</v>
      </c>
    </row>
    <row r="2" spans="1:6" ht="15.75" x14ac:dyDescent="0.25">
      <c r="A2" s="12">
        <v>42065</v>
      </c>
      <c r="B2" s="13" t="s">
        <v>14</v>
      </c>
      <c r="C2" s="14">
        <v>500</v>
      </c>
      <c r="D2" s="13" t="s">
        <v>15</v>
      </c>
      <c r="E2" s="32" t="s">
        <v>16</v>
      </c>
      <c r="F2" s="13" t="s">
        <v>8</v>
      </c>
    </row>
    <row r="3" spans="1:6" ht="15.75" x14ac:dyDescent="0.25">
      <c r="A3" s="22">
        <v>41702</v>
      </c>
      <c r="B3" s="18" t="s">
        <v>67</v>
      </c>
      <c r="C3" s="23">
        <v>1000</v>
      </c>
      <c r="D3" s="18" t="s">
        <v>45</v>
      </c>
      <c r="E3" s="15" t="s">
        <v>16</v>
      </c>
      <c r="F3" s="18" t="s">
        <v>8</v>
      </c>
    </row>
    <row r="4" spans="1:6" ht="15.75" x14ac:dyDescent="0.25">
      <c r="A4" s="22">
        <v>42064</v>
      </c>
      <c r="B4" s="18" t="s">
        <v>44</v>
      </c>
      <c r="C4" s="23">
        <v>1000</v>
      </c>
      <c r="D4" s="18" t="s">
        <v>45</v>
      </c>
      <c r="E4" s="24" t="s">
        <v>16</v>
      </c>
      <c r="F4" s="18" t="s">
        <v>22</v>
      </c>
    </row>
    <row r="5" spans="1:6" ht="17.25" customHeight="1" x14ac:dyDescent="0.25">
      <c r="A5" s="21">
        <v>42064</v>
      </c>
      <c r="B5" s="17" t="s">
        <v>46</v>
      </c>
      <c r="C5" s="16">
        <v>300</v>
      </c>
      <c r="D5" s="13" t="s">
        <v>45</v>
      </c>
      <c r="E5" s="24" t="s">
        <v>16</v>
      </c>
      <c r="F5" s="17" t="s">
        <v>8</v>
      </c>
    </row>
    <row r="6" spans="1:6" ht="15.75" x14ac:dyDescent="0.25">
      <c r="A6" s="22">
        <v>42064</v>
      </c>
      <c r="B6" s="25" t="s">
        <v>47</v>
      </c>
      <c r="C6" s="23">
        <v>200</v>
      </c>
      <c r="D6" s="25" t="s">
        <v>45</v>
      </c>
      <c r="E6" s="24" t="s">
        <v>48</v>
      </c>
      <c r="F6" s="18" t="s">
        <v>8</v>
      </c>
    </row>
    <row r="7" spans="1:6" ht="18" customHeight="1" x14ac:dyDescent="0.25">
      <c r="A7" s="22">
        <v>42065</v>
      </c>
      <c r="B7" s="33" t="s">
        <v>17</v>
      </c>
      <c r="C7" s="23">
        <v>1000</v>
      </c>
      <c r="D7" s="18" t="s">
        <v>15</v>
      </c>
      <c r="E7" s="24" t="s">
        <v>16</v>
      </c>
      <c r="F7" s="18" t="s">
        <v>8</v>
      </c>
    </row>
    <row r="8" spans="1:6" ht="15.75" x14ac:dyDescent="0.25">
      <c r="A8" s="22">
        <v>42065</v>
      </c>
      <c r="B8" s="18" t="s">
        <v>18</v>
      </c>
      <c r="C8" s="23">
        <v>1000</v>
      </c>
      <c r="D8" s="18" t="s">
        <v>15</v>
      </c>
      <c r="E8" s="32" t="s">
        <v>16</v>
      </c>
      <c r="F8" s="13" t="s">
        <v>8</v>
      </c>
    </row>
    <row r="9" spans="1:6" ht="15.75" x14ac:dyDescent="0.25">
      <c r="A9" s="22">
        <v>42065</v>
      </c>
      <c r="B9" s="33" t="s">
        <v>49</v>
      </c>
      <c r="C9" s="23">
        <v>1000</v>
      </c>
      <c r="D9" s="18" t="s">
        <v>45</v>
      </c>
      <c r="E9" s="24" t="s">
        <v>50</v>
      </c>
      <c r="F9" s="18" t="s">
        <v>8</v>
      </c>
    </row>
    <row r="10" spans="1:6" ht="15.75" x14ac:dyDescent="0.25">
      <c r="A10" s="22">
        <v>42065</v>
      </c>
      <c r="B10" s="25" t="s">
        <v>51</v>
      </c>
      <c r="C10" s="23">
        <v>20000</v>
      </c>
      <c r="D10" s="18" t="s">
        <v>45</v>
      </c>
      <c r="E10" s="24" t="s">
        <v>52</v>
      </c>
      <c r="F10" s="18" t="s">
        <v>22</v>
      </c>
    </row>
    <row r="11" spans="1:6" ht="15.75" x14ac:dyDescent="0.25">
      <c r="A11" s="22">
        <v>42065</v>
      </c>
      <c r="B11" s="18" t="s">
        <v>51</v>
      </c>
      <c r="C11" s="23">
        <v>8200</v>
      </c>
      <c r="D11" s="18" t="s">
        <v>45</v>
      </c>
      <c r="E11" s="24" t="s">
        <v>52</v>
      </c>
      <c r="F11" s="18" t="s">
        <v>53</v>
      </c>
    </row>
    <row r="12" spans="1:6" ht="15.75" x14ac:dyDescent="0.25">
      <c r="A12" s="22">
        <v>42065</v>
      </c>
      <c r="B12" s="18" t="s">
        <v>51</v>
      </c>
      <c r="C12" s="23">
        <v>2000</v>
      </c>
      <c r="D12" s="18" t="s">
        <v>45</v>
      </c>
      <c r="E12" s="24" t="s">
        <v>52</v>
      </c>
      <c r="F12" s="18" t="s">
        <v>54</v>
      </c>
    </row>
    <row r="13" spans="1:6" ht="17.25" customHeight="1" x14ac:dyDescent="0.25">
      <c r="A13" s="22">
        <v>42065</v>
      </c>
      <c r="B13" s="18" t="s">
        <v>55</v>
      </c>
      <c r="C13" s="23">
        <v>3000</v>
      </c>
      <c r="D13" s="18" t="s">
        <v>45</v>
      </c>
      <c r="E13" s="15" t="s">
        <v>16</v>
      </c>
      <c r="F13" s="18" t="s">
        <v>8</v>
      </c>
    </row>
    <row r="14" spans="1:6" ht="15.75" x14ac:dyDescent="0.25">
      <c r="A14" s="22">
        <v>42065</v>
      </c>
      <c r="B14" s="18" t="s">
        <v>56</v>
      </c>
      <c r="C14" s="23">
        <v>100</v>
      </c>
      <c r="D14" s="18" t="s">
        <v>45</v>
      </c>
      <c r="E14" s="24" t="s">
        <v>16</v>
      </c>
      <c r="F14" s="18" t="s">
        <v>8</v>
      </c>
    </row>
    <row r="15" spans="1:6" ht="15.75" x14ac:dyDescent="0.25">
      <c r="A15" s="22">
        <v>42065</v>
      </c>
      <c r="B15" s="18" t="s">
        <v>57</v>
      </c>
      <c r="C15" s="23">
        <v>1000</v>
      </c>
      <c r="D15" s="18" t="s">
        <v>45</v>
      </c>
      <c r="E15" s="15" t="s">
        <v>16</v>
      </c>
      <c r="F15" s="18" t="s">
        <v>22</v>
      </c>
    </row>
    <row r="16" spans="1:6" ht="17.25" customHeight="1" x14ac:dyDescent="0.25">
      <c r="A16" s="22">
        <v>42066</v>
      </c>
      <c r="B16" s="18" t="s">
        <v>19</v>
      </c>
      <c r="C16" s="23">
        <v>5000</v>
      </c>
      <c r="D16" s="18" t="s">
        <v>15</v>
      </c>
      <c r="E16" s="32" t="s">
        <v>16</v>
      </c>
      <c r="F16" s="13" t="s">
        <v>8</v>
      </c>
    </row>
    <row r="17" spans="1:6" ht="15.75" customHeight="1" x14ac:dyDescent="0.25">
      <c r="A17" s="22">
        <v>42066</v>
      </c>
      <c r="B17" s="18" t="s">
        <v>58</v>
      </c>
      <c r="C17" s="23">
        <v>2000</v>
      </c>
      <c r="D17" s="18" t="s">
        <v>45</v>
      </c>
      <c r="E17" s="15" t="s">
        <v>52</v>
      </c>
      <c r="F17" s="18" t="s">
        <v>22</v>
      </c>
    </row>
    <row r="18" spans="1:6" ht="15.75" x14ac:dyDescent="0.25">
      <c r="A18" s="22">
        <v>42066</v>
      </c>
      <c r="B18" s="18" t="s">
        <v>59</v>
      </c>
      <c r="C18" s="23">
        <v>500</v>
      </c>
      <c r="D18" s="18" t="s">
        <v>45</v>
      </c>
      <c r="E18" s="24" t="s">
        <v>60</v>
      </c>
      <c r="F18" s="18" t="s">
        <v>8</v>
      </c>
    </row>
    <row r="19" spans="1:6" ht="15.75" x14ac:dyDescent="0.25">
      <c r="A19" s="22">
        <v>42066</v>
      </c>
      <c r="B19" s="18" t="s">
        <v>61</v>
      </c>
      <c r="C19" s="23">
        <v>1000</v>
      </c>
      <c r="D19" s="18" t="s">
        <v>45</v>
      </c>
      <c r="E19" s="15" t="s">
        <v>16</v>
      </c>
      <c r="F19" s="18" t="s">
        <v>22</v>
      </c>
    </row>
    <row r="20" spans="1:6" ht="15.75" x14ac:dyDescent="0.25">
      <c r="A20" s="22">
        <v>42066</v>
      </c>
      <c r="B20" s="18" t="s">
        <v>62</v>
      </c>
      <c r="C20" s="23">
        <v>500</v>
      </c>
      <c r="D20" s="18" t="s">
        <v>45</v>
      </c>
      <c r="E20" s="15" t="s">
        <v>16</v>
      </c>
      <c r="F20" s="18" t="s">
        <v>22</v>
      </c>
    </row>
    <row r="21" spans="1:6" ht="15.75" x14ac:dyDescent="0.25">
      <c r="A21" s="22">
        <v>42066</v>
      </c>
      <c r="B21" s="18" t="s">
        <v>63</v>
      </c>
      <c r="C21" s="23">
        <v>300</v>
      </c>
      <c r="D21" s="18" t="s">
        <v>45</v>
      </c>
      <c r="E21" s="15" t="s">
        <v>16</v>
      </c>
      <c r="F21" s="18" t="s">
        <v>22</v>
      </c>
    </row>
    <row r="22" spans="1:6" ht="15.75" x14ac:dyDescent="0.25">
      <c r="A22" s="22">
        <v>42066</v>
      </c>
      <c r="B22" s="18" t="s">
        <v>51</v>
      </c>
      <c r="C22" s="23">
        <v>6235</v>
      </c>
      <c r="D22" s="18" t="s">
        <v>45</v>
      </c>
      <c r="E22" s="15" t="s">
        <v>52</v>
      </c>
      <c r="F22" s="18" t="s">
        <v>64</v>
      </c>
    </row>
    <row r="23" spans="1:6" ht="15.75" x14ac:dyDescent="0.25">
      <c r="A23" s="22">
        <v>42066</v>
      </c>
      <c r="B23" s="18" t="s">
        <v>65</v>
      </c>
      <c r="C23" s="23">
        <v>1000</v>
      </c>
      <c r="D23" s="18" t="s">
        <v>45</v>
      </c>
      <c r="E23" s="15" t="s">
        <v>16</v>
      </c>
      <c r="F23" s="18" t="s">
        <v>8</v>
      </c>
    </row>
    <row r="24" spans="1:6" ht="15.75" x14ac:dyDescent="0.25">
      <c r="A24" s="22">
        <v>42067</v>
      </c>
      <c r="B24" s="25" t="s">
        <v>20</v>
      </c>
      <c r="C24" s="30">
        <v>20000</v>
      </c>
      <c r="D24" s="18" t="s">
        <v>15</v>
      </c>
      <c r="E24" s="32" t="s">
        <v>21</v>
      </c>
      <c r="F24" s="13" t="s">
        <v>22</v>
      </c>
    </row>
    <row r="25" spans="1:6" ht="15.75" x14ac:dyDescent="0.25">
      <c r="A25" s="22">
        <v>42067</v>
      </c>
      <c r="B25" s="18" t="s">
        <v>23</v>
      </c>
      <c r="C25" s="23">
        <v>60000</v>
      </c>
      <c r="D25" s="18" t="s">
        <v>15</v>
      </c>
      <c r="E25" s="32" t="s">
        <v>24</v>
      </c>
      <c r="F25" s="13" t="s">
        <v>8</v>
      </c>
    </row>
    <row r="26" spans="1:6" ht="15.75" x14ac:dyDescent="0.25">
      <c r="A26" s="22">
        <v>42067</v>
      </c>
      <c r="B26" s="25" t="s">
        <v>25</v>
      </c>
      <c r="C26" s="23">
        <v>500000</v>
      </c>
      <c r="D26" s="18" t="s">
        <v>15</v>
      </c>
      <c r="E26" s="32" t="s">
        <v>16</v>
      </c>
      <c r="F26" s="18" t="s">
        <v>8</v>
      </c>
    </row>
    <row r="27" spans="1:6" ht="15.75" x14ac:dyDescent="0.25">
      <c r="A27" s="22">
        <v>42067</v>
      </c>
      <c r="B27" s="18" t="s">
        <v>66</v>
      </c>
      <c r="C27" s="23">
        <v>300</v>
      </c>
      <c r="D27" s="18" t="s">
        <v>45</v>
      </c>
      <c r="E27" s="15" t="s">
        <v>16</v>
      </c>
      <c r="F27" s="18" t="s">
        <v>8</v>
      </c>
    </row>
    <row r="28" spans="1:6" ht="15.75" x14ac:dyDescent="0.25">
      <c r="A28" s="22">
        <v>42067</v>
      </c>
      <c r="B28" s="18" t="s">
        <v>68</v>
      </c>
      <c r="C28" s="23">
        <v>8150</v>
      </c>
      <c r="D28" s="18" t="s">
        <v>45</v>
      </c>
      <c r="E28" s="15" t="s">
        <v>52</v>
      </c>
      <c r="F28" s="18" t="s">
        <v>22</v>
      </c>
    </row>
    <row r="29" spans="1:6" ht="15.75" x14ac:dyDescent="0.25">
      <c r="A29" s="22">
        <v>42067</v>
      </c>
      <c r="B29" s="18" t="s">
        <v>69</v>
      </c>
      <c r="C29" s="23">
        <v>500</v>
      </c>
      <c r="D29" s="18" t="s">
        <v>45</v>
      </c>
      <c r="E29" s="15" t="s">
        <v>16</v>
      </c>
      <c r="F29" s="18" t="s">
        <v>8</v>
      </c>
    </row>
    <row r="30" spans="1:6" ht="15.75" x14ac:dyDescent="0.25">
      <c r="A30" s="22">
        <v>42068</v>
      </c>
      <c r="B30" s="18" t="s">
        <v>193</v>
      </c>
      <c r="C30" s="23">
        <v>3000</v>
      </c>
      <c r="D30" s="18" t="s">
        <v>15</v>
      </c>
      <c r="E30" s="32" t="s">
        <v>16</v>
      </c>
      <c r="F30" s="18" t="s">
        <v>22</v>
      </c>
    </row>
    <row r="31" spans="1:6" ht="15.75" x14ac:dyDescent="0.25">
      <c r="A31" s="22">
        <v>42068</v>
      </c>
      <c r="B31" s="18" t="s">
        <v>70</v>
      </c>
      <c r="C31" s="23">
        <v>2000</v>
      </c>
      <c r="D31" s="18" t="s">
        <v>45</v>
      </c>
      <c r="E31" s="15" t="s">
        <v>16</v>
      </c>
      <c r="F31" s="18" t="s">
        <v>8</v>
      </c>
    </row>
    <row r="32" spans="1:6" ht="15.75" x14ac:dyDescent="0.25">
      <c r="A32" s="22">
        <v>42068</v>
      </c>
      <c r="B32" s="18" t="s">
        <v>71</v>
      </c>
      <c r="C32" s="23">
        <v>1000</v>
      </c>
      <c r="D32" s="18" t="s">
        <v>45</v>
      </c>
      <c r="E32" s="15" t="s">
        <v>16</v>
      </c>
      <c r="F32" s="18" t="s">
        <v>22</v>
      </c>
    </row>
    <row r="33" spans="1:6" ht="15.75" x14ac:dyDescent="0.25">
      <c r="A33" s="22">
        <v>42068</v>
      </c>
      <c r="B33" s="18" t="s">
        <v>72</v>
      </c>
      <c r="C33" s="23">
        <v>500</v>
      </c>
      <c r="D33" s="18" t="s">
        <v>45</v>
      </c>
      <c r="E33" s="15" t="s">
        <v>73</v>
      </c>
      <c r="F33" s="18" t="s">
        <v>22</v>
      </c>
    </row>
    <row r="34" spans="1:6" ht="15.75" x14ac:dyDescent="0.25">
      <c r="A34" s="22">
        <v>42068</v>
      </c>
      <c r="B34" s="18" t="s">
        <v>74</v>
      </c>
      <c r="C34" s="23">
        <v>300</v>
      </c>
      <c r="D34" s="18" t="s">
        <v>45</v>
      </c>
      <c r="E34" s="15" t="s">
        <v>75</v>
      </c>
      <c r="F34" s="18" t="s">
        <v>8</v>
      </c>
    </row>
    <row r="35" spans="1:6" ht="15.75" x14ac:dyDescent="0.25">
      <c r="A35" s="12">
        <v>42069</v>
      </c>
      <c r="B35" s="17" t="s">
        <v>26</v>
      </c>
      <c r="C35" s="17">
        <v>300</v>
      </c>
      <c r="D35" s="13" t="s">
        <v>15</v>
      </c>
      <c r="E35" s="32" t="s">
        <v>16</v>
      </c>
      <c r="F35" s="13" t="s">
        <v>8</v>
      </c>
    </row>
    <row r="36" spans="1:6" ht="15.75" x14ac:dyDescent="0.25">
      <c r="A36" s="22">
        <v>42069</v>
      </c>
      <c r="B36" s="18" t="s">
        <v>27</v>
      </c>
      <c r="C36" s="23">
        <v>1000</v>
      </c>
      <c r="D36" s="18" t="s">
        <v>15</v>
      </c>
      <c r="E36" s="32" t="s">
        <v>16</v>
      </c>
      <c r="F36" s="18" t="s">
        <v>22</v>
      </c>
    </row>
    <row r="37" spans="1:6" ht="15.75" x14ac:dyDescent="0.25">
      <c r="A37" s="22">
        <v>42069</v>
      </c>
      <c r="B37" s="18" t="s">
        <v>28</v>
      </c>
      <c r="C37" s="23">
        <v>2000</v>
      </c>
      <c r="D37" s="18" t="s">
        <v>15</v>
      </c>
      <c r="E37" s="15" t="s">
        <v>16</v>
      </c>
      <c r="F37" s="18" t="s">
        <v>22</v>
      </c>
    </row>
    <row r="38" spans="1:6" ht="15.75" x14ac:dyDescent="0.25">
      <c r="A38" s="22">
        <v>42069</v>
      </c>
      <c r="B38" s="18" t="s">
        <v>76</v>
      </c>
      <c r="C38" s="23">
        <v>200</v>
      </c>
      <c r="D38" s="18" t="s">
        <v>45</v>
      </c>
      <c r="E38" s="15" t="s">
        <v>16</v>
      </c>
      <c r="F38" s="18" t="s">
        <v>8</v>
      </c>
    </row>
    <row r="39" spans="1:6" ht="15.75" x14ac:dyDescent="0.25">
      <c r="A39" s="22">
        <v>42069</v>
      </c>
      <c r="B39" s="33" t="s">
        <v>77</v>
      </c>
      <c r="C39" s="23">
        <v>2000</v>
      </c>
      <c r="D39" s="18" t="s">
        <v>45</v>
      </c>
      <c r="E39" s="15" t="s">
        <v>16</v>
      </c>
      <c r="F39" s="18" t="s">
        <v>22</v>
      </c>
    </row>
    <row r="40" spans="1:6" ht="15.75" x14ac:dyDescent="0.25">
      <c r="A40" s="22">
        <v>42069</v>
      </c>
      <c r="B40" s="18" t="s">
        <v>78</v>
      </c>
      <c r="C40" s="23">
        <v>2000</v>
      </c>
      <c r="D40" s="18" t="s">
        <v>45</v>
      </c>
      <c r="E40" s="24" t="s">
        <v>16</v>
      </c>
      <c r="F40" s="18" t="s">
        <v>22</v>
      </c>
    </row>
    <row r="41" spans="1:6" ht="15.75" x14ac:dyDescent="0.25">
      <c r="A41" s="22">
        <v>42069</v>
      </c>
      <c r="B41" s="18" t="s">
        <v>79</v>
      </c>
      <c r="C41" s="23">
        <v>2000</v>
      </c>
      <c r="D41" s="18" t="s">
        <v>45</v>
      </c>
      <c r="E41" s="24" t="s">
        <v>16</v>
      </c>
      <c r="F41" s="18" t="s">
        <v>22</v>
      </c>
    </row>
    <row r="42" spans="1:6" ht="15.75" x14ac:dyDescent="0.25">
      <c r="A42" s="22">
        <v>42069</v>
      </c>
      <c r="B42" s="33" t="s">
        <v>80</v>
      </c>
      <c r="C42" s="23">
        <v>1000</v>
      </c>
      <c r="D42" s="18" t="s">
        <v>45</v>
      </c>
      <c r="E42" s="24" t="s">
        <v>16</v>
      </c>
      <c r="F42" s="18" t="s">
        <v>8</v>
      </c>
    </row>
    <row r="43" spans="1:6" ht="15.75" x14ac:dyDescent="0.25">
      <c r="A43" s="22">
        <v>42069</v>
      </c>
      <c r="B43" s="33" t="s">
        <v>81</v>
      </c>
      <c r="C43" s="23">
        <v>1000</v>
      </c>
      <c r="D43" s="18" t="s">
        <v>45</v>
      </c>
      <c r="E43" s="24" t="s">
        <v>82</v>
      </c>
      <c r="F43" s="18" t="s">
        <v>8</v>
      </c>
    </row>
    <row r="44" spans="1:6" ht="15.75" x14ac:dyDescent="0.25">
      <c r="A44" s="22">
        <v>42069</v>
      </c>
      <c r="B44" s="33" t="s">
        <v>83</v>
      </c>
      <c r="C44" s="23">
        <v>500</v>
      </c>
      <c r="D44" s="18" t="s">
        <v>45</v>
      </c>
      <c r="E44" s="24" t="s">
        <v>52</v>
      </c>
      <c r="F44" s="18" t="s">
        <v>8</v>
      </c>
    </row>
    <row r="45" spans="1:6" ht="15.75" x14ac:dyDescent="0.25">
      <c r="A45" s="22">
        <v>42069</v>
      </c>
      <c r="B45" s="33" t="s">
        <v>84</v>
      </c>
      <c r="C45" s="23">
        <v>1000</v>
      </c>
      <c r="D45" s="18" t="s">
        <v>45</v>
      </c>
      <c r="E45" s="24" t="s">
        <v>16</v>
      </c>
      <c r="F45" s="18" t="s">
        <v>85</v>
      </c>
    </row>
    <row r="46" spans="1:6" ht="15.75" x14ac:dyDescent="0.25">
      <c r="A46" s="22">
        <v>42070</v>
      </c>
      <c r="B46" s="33" t="s">
        <v>86</v>
      </c>
      <c r="C46" s="23">
        <v>1000</v>
      </c>
      <c r="D46" s="18" t="s">
        <v>45</v>
      </c>
      <c r="E46" s="24" t="s">
        <v>16</v>
      </c>
      <c r="F46" s="18" t="s">
        <v>8</v>
      </c>
    </row>
    <row r="47" spans="1:6" ht="15.75" x14ac:dyDescent="0.25">
      <c r="A47" s="22">
        <v>42070</v>
      </c>
      <c r="B47" s="33" t="s">
        <v>87</v>
      </c>
      <c r="C47" s="23">
        <v>500</v>
      </c>
      <c r="D47" s="18" t="s">
        <v>45</v>
      </c>
      <c r="E47" s="24" t="s">
        <v>88</v>
      </c>
      <c r="F47" s="18" t="s">
        <v>22</v>
      </c>
    </row>
    <row r="48" spans="1:6" ht="15.75" x14ac:dyDescent="0.25">
      <c r="A48" s="22">
        <v>42071</v>
      </c>
      <c r="B48" s="33" t="s">
        <v>89</v>
      </c>
      <c r="C48" s="23">
        <v>1000</v>
      </c>
      <c r="D48" s="18" t="s">
        <v>45</v>
      </c>
      <c r="E48" s="24" t="s">
        <v>90</v>
      </c>
      <c r="F48" s="18" t="s">
        <v>8</v>
      </c>
    </row>
    <row r="49" spans="1:6" ht="15.75" x14ac:dyDescent="0.25">
      <c r="A49" s="22">
        <v>42071</v>
      </c>
      <c r="B49" s="33" t="s">
        <v>91</v>
      </c>
      <c r="C49" s="23">
        <v>200</v>
      </c>
      <c r="D49" s="18" t="s">
        <v>45</v>
      </c>
      <c r="E49" s="24" t="s">
        <v>16</v>
      </c>
      <c r="F49" s="18" t="s">
        <v>8</v>
      </c>
    </row>
    <row r="50" spans="1:6" ht="15.75" x14ac:dyDescent="0.25">
      <c r="A50" s="22">
        <v>42071</v>
      </c>
      <c r="B50" s="33" t="s">
        <v>92</v>
      </c>
      <c r="C50" s="23">
        <v>5000</v>
      </c>
      <c r="D50" s="18" t="s">
        <v>45</v>
      </c>
      <c r="E50" s="24" t="s">
        <v>16</v>
      </c>
      <c r="F50" s="18" t="s">
        <v>8</v>
      </c>
    </row>
    <row r="51" spans="1:6" ht="15.75" x14ac:dyDescent="0.25">
      <c r="A51" s="22">
        <v>42071</v>
      </c>
      <c r="B51" s="33" t="s">
        <v>93</v>
      </c>
      <c r="C51" s="23">
        <v>10000</v>
      </c>
      <c r="D51" s="18" t="s">
        <v>45</v>
      </c>
      <c r="E51" s="24" t="s">
        <v>16</v>
      </c>
      <c r="F51" s="18" t="s">
        <v>22</v>
      </c>
    </row>
    <row r="52" spans="1:6" ht="15.75" x14ac:dyDescent="0.25">
      <c r="A52" s="22">
        <v>42071</v>
      </c>
      <c r="B52" s="33" t="s">
        <v>93</v>
      </c>
      <c r="C52" s="23">
        <v>7000</v>
      </c>
      <c r="D52" s="18" t="s">
        <v>45</v>
      </c>
      <c r="E52" s="24" t="s">
        <v>16</v>
      </c>
      <c r="F52" s="18" t="s">
        <v>94</v>
      </c>
    </row>
    <row r="53" spans="1:6" ht="15.75" x14ac:dyDescent="0.25">
      <c r="A53" s="22">
        <v>42071</v>
      </c>
      <c r="B53" s="33" t="s">
        <v>95</v>
      </c>
      <c r="C53" s="23">
        <v>500</v>
      </c>
      <c r="D53" s="18" t="s">
        <v>45</v>
      </c>
      <c r="E53" s="24" t="s">
        <v>16</v>
      </c>
      <c r="F53" s="18" t="s">
        <v>22</v>
      </c>
    </row>
    <row r="54" spans="1:6" ht="15.75" x14ac:dyDescent="0.25">
      <c r="A54" s="22">
        <v>42072</v>
      </c>
      <c r="B54" s="33" t="s">
        <v>96</v>
      </c>
      <c r="C54" s="23">
        <v>500</v>
      </c>
      <c r="D54" s="18" t="s">
        <v>45</v>
      </c>
      <c r="E54" s="24" t="s">
        <v>16</v>
      </c>
      <c r="F54" s="18" t="s">
        <v>8</v>
      </c>
    </row>
    <row r="55" spans="1:6" ht="15.75" x14ac:dyDescent="0.25">
      <c r="A55" s="22">
        <v>42072</v>
      </c>
      <c r="B55" s="33" t="s">
        <v>97</v>
      </c>
      <c r="C55" s="23">
        <v>1000</v>
      </c>
      <c r="D55" s="18" t="s">
        <v>45</v>
      </c>
      <c r="E55" s="24" t="s">
        <v>16</v>
      </c>
      <c r="F55" s="18" t="s">
        <v>22</v>
      </c>
    </row>
    <row r="56" spans="1:6" ht="15.75" x14ac:dyDescent="0.25">
      <c r="A56" s="22">
        <v>42072</v>
      </c>
      <c r="B56" s="33" t="s">
        <v>98</v>
      </c>
      <c r="C56" s="23">
        <v>1000</v>
      </c>
      <c r="D56" s="18" t="s">
        <v>45</v>
      </c>
      <c r="E56" s="24" t="s">
        <v>16</v>
      </c>
      <c r="F56" s="18" t="s">
        <v>8</v>
      </c>
    </row>
    <row r="57" spans="1:6" ht="15.75" x14ac:dyDescent="0.25">
      <c r="A57" s="22">
        <v>42072</v>
      </c>
      <c r="B57" s="33" t="s">
        <v>99</v>
      </c>
      <c r="C57" s="23">
        <v>500</v>
      </c>
      <c r="D57" s="18" t="s">
        <v>45</v>
      </c>
      <c r="E57" s="24" t="s">
        <v>100</v>
      </c>
      <c r="F57" s="18" t="s">
        <v>8</v>
      </c>
    </row>
    <row r="58" spans="1:6" ht="15.75" x14ac:dyDescent="0.25">
      <c r="A58" s="22">
        <v>42072</v>
      </c>
      <c r="B58" s="33" t="s">
        <v>101</v>
      </c>
      <c r="C58" s="23">
        <v>100</v>
      </c>
      <c r="D58" s="18" t="s">
        <v>45</v>
      </c>
      <c r="E58" s="24" t="s">
        <v>102</v>
      </c>
      <c r="F58" s="18" t="s">
        <v>8</v>
      </c>
    </row>
    <row r="59" spans="1:6" ht="15.75" x14ac:dyDescent="0.25">
      <c r="A59" s="22">
        <v>42072</v>
      </c>
      <c r="B59" s="33" t="s">
        <v>103</v>
      </c>
      <c r="C59" s="23">
        <v>3000</v>
      </c>
      <c r="D59" s="18" t="s">
        <v>45</v>
      </c>
      <c r="E59" s="24" t="s">
        <v>16</v>
      </c>
      <c r="F59" s="18" t="s">
        <v>8</v>
      </c>
    </row>
    <row r="60" spans="1:6" ht="15.75" x14ac:dyDescent="0.25">
      <c r="A60" s="22">
        <v>42073</v>
      </c>
      <c r="B60" s="33" t="s">
        <v>29</v>
      </c>
      <c r="C60" s="23">
        <v>300</v>
      </c>
      <c r="D60" s="18" t="s">
        <v>15</v>
      </c>
      <c r="E60" s="24" t="s">
        <v>30</v>
      </c>
      <c r="F60" s="18" t="s">
        <v>8</v>
      </c>
    </row>
    <row r="61" spans="1:6" ht="15.75" x14ac:dyDescent="0.25">
      <c r="A61" s="22">
        <v>42073</v>
      </c>
      <c r="B61" s="18" t="s">
        <v>31</v>
      </c>
      <c r="C61" s="23">
        <v>500</v>
      </c>
      <c r="D61" s="18" t="s">
        <v>15</v>
      </c>
      <c r="E61" s="24" t="s">
        <v>16</v>
      </c>
      <c r="F61" s="18" t="s">
        <v>8</v>
      </c>
    </row>
    <row r="62" spans="1:6" ht="15.75" x14ac:dyDescent="0.25">
      <c r="A62" s="22">
        <v>42073</v>
      </c>
      <c r="B62" s="18" t="s">
        <v>32</v>
      </c>
      <c r="C62" s="23">
        <v>1000</v>
      </c>
      <c r="D62" s="18" t="s">
        <v>15</v>
      </c>
      <c r="E62" s="24" t="s">
        <v>33</v>
      </c>
      <c r="F62" s="18" t="s">
        <v>8</v>
      </c>
    </row>
    <row r="63" spans="1:6" ht="15.75" x14ac:dyDescent="0.25">
      <c r="A63" s="22">
        <v>42073</v>
      </c>
      <c r="B63" s="25" t="s">
        <v>34</v>
      </c>
      <c r="C63" s="23">
        <v>1500</v>
      </c>
      <c r="D63" s="18" t="s">
        <v>15</v>
      </c>
      <c r="E63" s="24" t="s">
        <v>35</v>
      </c>
      <c r="F63" s="18" t="s">
        <v>22</v>
      </c>
    </row>
    <row r="64" spans="1:6" ht="15.75" x14ac:dyDescent="0.25">
      <c r="A64" s="12">
        <v>42073</v>
      </c>
      <c r="B64" s="17" t="s">
        <v>36</v>
      </c>
      <c r="C64" s="17">
        <v>3000</v>
      </c>
      <c r="D64" s="13" t="s">
        <v>15</v>
      </c>
      <c r="E64" s="20" t="s">
        <v>37</v>
      </c>
      <c r="F64" s="13" t="s">
        <v>22</v>
      </c>
    </row>
    <row r="65" spans="1:6" ht="15.75" x14ac:dyDescent="0.25">
      <c r="A65" s="22">
        <v>42073</v>
      </c>
      <c r="B65" s="18" t="s">
        <v>38</v>
      </c>
      <c r="C65" s="23">
        <v>4600</v>
      </c>
      <c r="D65" s="18" t="s">
        <v>15</v>
      </c>
      <c r="E65" s="24" t="s">
        <v>39</v>
      </c>
      <c r="F65" s="18" t="s">
        <v>40</v>
      </c>
    </row>
    <row r="66" spans="1:6" ht="15.75" x14ac:dyDescent="0.25">
      <c r="A66" s="21">
        <v>42073</v>
      </c>
      <c r="B66" s="16" t="s">
        <v>41</v>
      </c>
      <c r="C66" s="16">
        <v>5000</v>
      </c>
      <c r="D66" s="18" t="s">
        <v>15</v>
      </c>
      <c r="E66" s="24" t="s">
        <v>16</v>
      </c>
      <c r="F66" s="17" t="s">
        <v>8</v>
      </c>
    </row>
    <row r="67" spans="1:6" ht="15.75" x14ac:dyDescent="0.25">
      <c r="A67" s="22">
        <v>42073</v>
      </c>
      <c r="B67" s="18" t="s">
        <v>42</v>
      </c>
      <c r="C67" s="23">
        <v>50000</v>
      </c>
      <c r="D67" s="18" t="s">
        <v>15</v>
      </c>
      <c r="E67" s="19" t="s">
        <v>16</v>
      </c>
      <c r="F67" s="17" t="s">
        <v>22</v>
      </c>
    </row>
    <row r="68" spans="1:6" ht="15.75" x14ac:dyDescent="0.25">
      <c r="A68" s="22">
        <v>42073</v>
      </c>
      <c r="B68" s="33" t="s">
        <v>104</v>
      </c>
      <c r="C68" s="23">
        <v>1000</v>
      </c>
      <c r="D68" s="18" t="s">
        <v>45</v>
      </c>
      <c r="E68" s="24" t="s">
        <v>16</v>
      </c>
      <c r="F68" s="18" t="s">
        <v>8</v>
      </c>
    </row>
    <row r="69" spans="1:6" ht="15.75" x14ac:dyDescent="0.25">
      <c r="A69" s="22">
        <v>42073</v>
      </c>
      <c r="B69" s="33" t="s">
        <v>105</v>
      </c>
      <c r="C69" s="23">
        <v>500</v>
      </c>
      <c r="D69" s="18" t="s">
        <v>45</v>
      </c>
      <c r="E69" s="24" t="s">
        <v>106</v>
      </c>
      <c r="F69" s="18" t="s">
        <v>8</v>
      </c>
    </row>
    <row r="70" spans="1:6" ht="15.75" x14ac:dyDescent="0.25">
      <c r="A70" s="22">
        <v>42073</v>
      </c>
      <c r="B70" s="33" t="s">
        <v>107</v>
      </c>
      <c r="C70" s="23">
        <v>1000</v>
      </c>
      <c r="D70" s="18" t="s">
        <v>45</v>
      </c>
      <c r="E70" s="24" t="s">
        <v>16</v>
      </c>
      <c r="F70" s="18" t="s">
        <v>8</v>
      </c>
    </row>
    <row r="71" spans="1:6" ht="15.75" x14ac:dyDescent="0.25">
      <c r="A71" s="22">
        <v>42074</v>
      </c>
      <c r="B71" s="33" t="s">
        <v>43</v>
      </c>
      <c r="C71" s="23">
        <v>3000</v>
      </c>
      <c r="D71" s="18" t="s">
        <v>15</v>
      </c>
      <c r="E71" s="24" t="s">
        <v>16</v>
      </c>
      <c r="F71" s="18" t="s">
        <v>8</v>
      </c>
    </row>
    <row r="72" spans="1:6" ht="15.75" x14ac:dyDescent="0.25">
      <c r="A72" s="22">
        <v>42074</v>
      </c>
      <c r="B72" s="33" t="s">
        <v>108</v>
      </c>
      <c r="C72" s="23">
        <v>2000</v>
      </c>
      <c r="D72" s="18" t="s">
        <v>45</v>
      </c>
      <c r="E72" s="24" t="s">
        <v>37</v>
      </c>
      <c r="F72" s="18" t="s">
        <v>8</v>
      </c>
    </row>
    <row r="73" spans="1:6" ht="15.75" x14ac:dyDescent="0.25">
      <c r="A73" s="22">
        <v>42074</v>
      </c>
      <c r="B73" s="33" t="s">
        <v>109</v>
      </c>
      <c r="C73" s="23">
        <v>3000</v>
      </c>
      <c r="D73" s="18" t="s">
        <v>45</v>
      </c>
      <c r="E73" s="24" t="s">
        <v>35</v>
      </c>
      <c r="F73" s="18" t="s">
        <v>8</v>
      </c>
    </row>
    <row r="74" spans="1:6" ht="15.75" x14ac:dyDescent="0.25">
      <c r="A74" s="22">
        <v>42074</v>
      </c>
      <c r="B74" s="33" t="s">
        <v>110</v>
      </c>
      <c r="C74" s="23">
        <v>5000</v>
      </c>
      <c r="D74" s="18" t="s">
        <v>45</v>
      </c>
      <c r="E74" s="24" t="s">
        <v>16</v>
      </c>
      <c r="F74" s="18" t="s">
        <v>22</v>
      </c>
    </row>
    <row r="75" spans="1:6" ht="15.75" x14ac:dyDescent="0.25">
      <c r="A75" s="22">
        <v>42074</v>
      </c>
      <c r="B75" s="33" t="s">
        <v>111</v>
      </c>
      <c r="C75" s="23">
        <v>200</v>
      </c>
      <c r="D75" s="18" t="s">
        <v>45</v>
      </c>
      <c r="E75" s="24" t="s">
        <v>16</v>
      </c>
      <c r="F75" s="18" t="s">
        <v>8</v>
      </c>
    </row>
    <row r="76" spans="1:6" ht="15.75" x14ac:dyDescent="0.25">
      <c r="A76" s="22">
        <v>42074</v>
      </c>
      <c r="B76" s="33" t="s">
        <v>112</v>
      </c>
      <c r="C76" s="23">
        <v>1000</v>
      </c>
      <c r="D76" s="18" t="s">
        <v>45</v>
      </c>
      <c r="E76" s="24" t="s">
        <v>16</v>
      </c>
      <c r="F76" s="18" t="s">
        <v>113</v>
      </c>
    </row>
    <row r="77" spans="1:6" ht="15.75" x14ac:dyDescent="0.25">
      <c r="A77" s="22">
        <v>42074</v>
      </c>
      <c r="B77" s="33" t="s">
        <v>112</v>
      </c>
      <c r="C77" s="23">
        <v>1000</v>
      </c>
      <c r="D77" s="18" t="s">
        <v>45</v>
      </c>
      <c r="E77" s="24" t="s">
        <v>16</v>
      </c>
      <c r="F77" s="18" t="s">
        <v>114</v>
      </c>
    </row>
    <row r="78" spans="1:6" ht="15.75" x14ac:dyDescent="0.25">
      <c r="A78" s="22">
        <v>42074</v>
      </c>
      <c r="B78" s="33" t="s">
        <v>112</v>
      </c>
      <c r="C78" s="23">
        <v>1000</v>
      </c>
      <c r="D78" s="18" t="s">
        <v>45</v>
      </c>
      <c r="E78" s="24" t="s">
        <v>16</v>
      </c>
      <c r="F78" s="18" t="s">
        <v>22</v>
      </c>
    </row>
    <row r="79" spans="1:6" ht="15.75" x14ac:dyDescent="0.25">
      <c r="A79" s="22">
        <v>42074</v>
      </c>
      <c r="B79" s="33" t="s">
        <v>115</v>
      </c>
      <c r="C79" s="23">
        <v>60000</v>
      </c>
      <c r="D79" s="18" t="s">
        <v>45</v>
      </c>
      <c r="E79" s="24" t="s">
        <v>16</v>
      </c>
      <c r="F79" s="18" t="s">
        <v>116</v>
      </c>
    </row>
    <row r="80" spans="1:6" ht="15.75" x14ac:dyDescent="0.25">
      <c r="A80" s="22">
        <v>42074</v>
      </c>
      <c r="B80" s="33" t="s">
        <v>117</v>
      </c>
      <c r="C80" s="23">
        <v>300</v>
      </c>
      <c r="D80" s="18" t="s">
        <v>45</v>
      </c>
      <c r="E80" s="24" t="s">
        <v>82</v>
      </c>
      <c r="F80" s="18" t="s">
        <v>8</v>
      </c>
    </row>
    <row r="81" spans="1:6" ht="15.75" x14ac:dyDescent="0.25">
      <c r="A81" s="22">
        <v>42074</v>
      </c>
      <c r="B81" s="33" t="s">
        <v>194</v>
      </c>
      <c r="C81" s="23">
        <v>500</v>
      </c>
      <c r="D81" s="18" t="s">
        <v>15</v>
      </c>
      <c r="E81" s="24" t="s">
        <v>52</v>
      </c>
      <c r="F81" s="18" t="s">
        <v>8</v>
      </c>
    </row>
    <row r="82" spans="1:6" ht="15.75" x14ac:dyDescent="0.25">
      <c r="A82" s="22">
        <v>42074</v>
      </c>
      <c r="B82" s="33" t="s">
        <v>195</v>
      </c>
      <c r="C82" s="23">
        <v>1000</v>
      </c>
      <c r="D82" s="18" t="s">
        <v>15</v>
      </c>
      <c r="E82" s="24" t="s">
        <v>191</v>
      </c>
      <c r="F82" s="18" t="s">
        <v>22</v>
      </c>
    </row>
    <row r="83" spans="1:6" ht="15.75" x14ac:dyDescent="0.25">
      <c r="A83" s="22">
        <v>42074</v>
      </c>
      <c r="B83" s="33" t="s">
        <v>196</v>
      </c>
      <c r="C83" s="23">
        <v>2000</v>
      </c>
      <c r="D83" s="18" t="s">
        <v>15</v>
      </c>
      <c r="E83" s="24" t="s">
        <v>16</v>
      </c>
      <c r="F83" s="18" t="s">
        <v>22</v>
      </c>
    </row>
    <row r="84" spans="1:6" ht="15.75" x14ac:dyDescent="0.25">
      <c r="A84" s="22">
        <v>42074</v>
      </c>
      <c r="B84" s="33" t="s">
        <v>197</v>
      </c>
      <c r="C84" s="23">
        <v>2000</v>
      </c>
      <c r="D84" s="18" t="s">
        <v>15</v>
      </c>
      <c r="E84" s="24" t="s">
        <v>73</v>
      </c>
      <c r="F84" s="18" t="s">
        <v>22</v>
      </c>
    </row>
    <row r="85" spans="1:6" ht="15.75" x14ac:dyDescent="0.25">
      <c r="A85" s="22">
        <v>42074</v>
      </c>
      <c r="B85" s="33" t="s">
        <v>198</v>
      </c>
      <c r="C85" s="23">
        <v>5000</v>
      </c>
      <c r="D85" s="18" t="s">
        <v>15</v>
      </c>
      <c r="E85" s="24" t="s">
        <v>199</v>
      </c>
      <c r="F85" s="18" t="s">
        <v>8</v>
      </c>
    </row>
    <row r="86" spans="1:6" ht="15.75" x14ac:dyDescent="0.25">
      <c r="A86" s="22">
        <v>42074</v>
      </c>
      <c r="B86" s="33" t="s">
        <v>200</v>
      </c>
      <c r="C86" s="23">
        <v>10000</v>
      </c>
      <c r="D86" s="18" t="s">
        <v>15</v>
      </c>
      <c r="E86" s="24" t="s">
        <v>16</v>
      </c>
      <c r="F86" s="18" t="s">
        <v>8</v>
      </c>
    </row>
    <row r="87" spans="1:6" ht="15.75" x14ac:dyDescent="0.25">
      <c r="A87" s="22">
        <v>42075</v>
      </c>
      <c r="B87" s="33" t="s">
        <v>118</v>
      </c>
      <c r="C87" s="23">
        <v>1000</v>
      </c>
      <c r="D87" s="18" t="s">
        <v>45</v>
      </c>
      <c r="E87" s="24" t="s">
        <v>119</v>
      </c>
      <c r="F87" s="18" t="s">
        <v>22</v>
      </c>
    </row>
    <row r="88" spans="1:6" ht="15.75" x14ac:dyDescent="0.25">
      <c r="A88" s="22">
        <v>42075</v>
      </c>
      <c r="B88" s="33" t="s">
        <v>120</v>
      </c>
      <c r="C88" s="23">
        <v>1000</v>
      </c>
      <c r="D88" s="18" t="s">
        <v>45</v>
      </c>
      <c r="E88" s="24" t="s">
        <v>121</v>
      </c>
      <c r="F88" s="18" t="s">
        <v>22</v>
      </c>
    </row>
    <row r="89" spans="1:6" ht="15.75" x14ac:dyDescent="0.25">
      <c r="A89" s="22">
        <v>42075</v>
      </c>
      <c r="B89" s="33" t="s">
        <v>122</v>
      </c>
      <c r="C89" s="23">
        <v>1000</v>
      </c>
      <c r="D89" s="18" t="s">
        <v>45</v>
      </c>
      <c r="E89" s="24" t="s">
        <v>16</v>
      </c>
      <c r="F89" s="18" t="s">
        <v>8</v>
      </c>
    </row>
    <row r="90" spans="1:6" ht="15.75" x14ac:dyDescent="0.25">
      <c r="A90" s="22">
        <v>42075</v>
      </c>
      <c r="B90" s="33" t="s">
        <v>123</v>
      </c>
      <c r="C90" s="23">
        <v>3000</v>
      </c>
      <c r="D90" s="18" t="s">
        <v>45</v>
      </c>
      <c r="E90" s="24" t="s">
        <v>121</v>
      </c>
      <c r="F90" s="18" t="s">
        <v>8</v>
      </c>
    </row>
    <row r="91" spans="1:6" ht="15.75" x14ac:dyDescent="0.25">
      <c r="A91" s="22">
        <v>42075</v>
      </c>
      <c r="B91" s="33" t="s">
        <v>124</v>
      </c>
      <c r="C91" s="23">
        <v>10000</v>
      </c>
      <c r="D91" s="18" t="s">
        <v>45</v>
      </c>
      <c r="E91" s="24" t="s">
        <v>106</v>
      </c>
      <c r="F91" s="18" t="s">
        <v>22</v>
      </c>
    </row>
    <row r="92" spans="1:6" ht="15.75" x14ac:dyDescent="0.25">
      <c r="A92" s="22">
        <v>42075</v>
      </c>
      <c r="B92" s="33" t="s">
        <v>125</v>
      </c>
      <c r="C92" s="23">
        <v>1000</v>
      </c>
      <c r="D92" s="18" t="s">
        <v>45</v>
      </c>
      <c r="E92" s="24" t="s">
        <v>52</v>
      </c>
      <c r="F92" s="18" t="s">
        <v>22</v>
      </c>
    </row>
    <row r="93" spans="1:6" ht="15.75" x14ac:dyDescent="0.25">
      <c r="A93" s="22">
        <v>42075</v>
      </c>
      <c r="B93" s="33" t="s">
        <v>201</v>
      </c>
      <c r="C93" s="23">
        <v>500</v>
      </c>
      <c r="D93" s="18" t="s">
        <v>15</v>
      </c>
      <c r="E93" s="24" t="s">
        <v>16</v>
      </c>
      <c r="F93" s="18" t="s">
        <v>22</v>
      </c>
    </row>
    <row r="94" spans="1:6" ht="15.75" x14ac:dyDescent="0.25">
      <c r="A94" s="22">
        <v>42075</v>
      </c>
      <c r="B94" s="33" t="s">
        <v>202</v>
      </c>
      <c r="C94" s="23">
        <v>1000</v>
      </c>
      <c r="D94" s="18" t="s">
        <v>15</v>
      </c>
      <c r="E94" s="24" t="s">
        <v>82</v>
      </c>
      <c r="F94" s="18" t="s">
        <v>8</v>
      </c>
    </row>
    <row r="95" spans="1:6" ht="15.75" x14ac:dyDescent="0.25">
      <c r="A95" s="22">
        <v>42075</v>
      </c>
      <c r="B95" s="33" t="s">
        <v>203</v>
      </c>
      <c r="C95" s="23">
        <v>1000</v>
      </c>
      <c r="D95" s="18" t="s">
        <v>15</v>
      </c>
      <c r="E95" s="24" t="s">
        <v>16</v>
      </c>
      <c r="F95" s="18" t="s">
        <v>22</v>
      </c>
    </row>
    <row r="96" spans="1:6" ht="15.75" x14ac:dyDescent="0.25">
      <c r="A96" s="22">
        <v>42075</v>
      </c>
      <c r="B96" s="33" t="s">
        <v>204</v>
      </c>
      <c r="C96" s="23">
        <v>1000</v>
      </c>
      <c r="D96" s="18" t="s">
        <v>15</v>
      </c>
      <c r="E96" s="24" t="s">
        <v>37</v>
      </c>
      <c r="F96" s="18" t="s">
        <v>8</v>
      </c>
    </row>
    <row r="97" spans="1:6" ht="15.75" x14ac:dyDescent="0.25">
      <c r="A97" s="22">
        <v>42075</v>
      </c>
      <c r="B97" s="33" t="s">
        <v>206</v>
      </c>
      <c r="C97" s="23">
        <v>2000</v>
      </c>
      <c r="D97" s="18" t="s">
        <v>15</v>
      </c>
      <c r="E97" s="24" t="s">
        <v>16</v>
      </c>
      <c r="F97" s="18" t="s">
        <v>22</v>
      </c>
    </row>
    <row r="98" spans="1:6" ht="15.75" x14ac:dyDescent="0.25">
      <c r="A98" s="22">
        <v>42075</v>
      </c>
      <c r="B98" s="33" t="s">
        <v>207</v>
      </c>
      <c r="C98" s="23">
        <v>2000</v>
      </c>
      <c r="D98" s="18" t="s">
        <v>15</v>
      </c>
      <c r="E98" s="24" t="s">
        <v>208</v>
      </c>
      <c r="F98" s="18" t="s">
        <v>22</v>
      </c>
    </row>
    <row r="99" spans="1:6" ht="15.75" x14ac:dyDescent="0.25">
      <c r="A99" s="22">
        <v>42076</v>
      </c>
      <c r="B99" s="33" t="s">
        <v>126</v>
      </c>
      <c r="C99" s="23">
        <v>500</v>
      </c>
      <c r="D99" s="18" t="s">
        <v>45</v>
      </c>
      <c r="E99" s="24" t="s">
        <v>82</v>
      </c>
      <c r="F99" s="18" t="s">
        <v>8</v>
      </c>
    </row>
    <row r="100" spans="1:6" ht="15.75" x14ac:dyDescent="0.25">
      <c r="A100" s="22">
        <v>42076</v>
      </c>
      <c r="B100" s="33" t="s">
        <v>127</v>
      </c>
      <c r="C100" s="23">
        <v>1000</v>
      </c>
      <c r="D100" s="18" t="s">
        <v>45</v>
      </c>
      <c r="E100" s="24" t="s">
        <v>16</v>
      </c>
      <c r="F100" s="18" t="s">
        <v>22</v>
      </c>
    </row>
    <row r="101" spans="1:6" ht="15.75" x14ac:dyDescent="0.25">
      <c r="A101" s="22">
        <v>42076</v>
      </c>
      <c r="B101" s="33" t="s">
        <v>128</v>
      </c>
      <c r="C101" s="23">
        <v>1000</v>
      </c>
      <c r="D101" s="18" t="s">
        <v>45</v>
      </c>
      <c r="E101" s="24" t="s">
        <v>16</v>
      </c>
      <c r="F101" s="18" t="s">
        <v>8</v>
      </c>
    </row>
    <row r="102" spans="1:6" ht="15.75" x14ac:dyDescent="0.25">
      <c r="A102" s="22">
        <v>42076</v>
      </c>
      <c r="B102" s="33" t="s">
        <v>129</v>
      </c>
      <c r="C102" s="23">
        <v>100</v>
      </c>
      <c r="D102" s="18" t="s">
        <v>45</v>
      </c>
      <c r="E102" s="24" t="s">
        <v>130</v>
      </c>
      <c r="F102" s="18" t="s">
        <v>8</v>
      </c>
    </row>
    <row r="103" spans="1:6" ht="15.75" x14ac:dyDescent="0.25">
      <c r="A103" s="22">
        <v>42076</v>
      </c>
      <c r="B103" s="33" t="s">
        <v>131</v>
      </c>
      <c r="C103" s="23">
        <v>300</v>
      </c>
      <c r="D103" s="18" t="s">
        <v>45</v>
      </c>
      <c r="E103" s="24" t="s">
        <v>16</v>
      </c>
      <c r="F103" s="18" t="s">
        <v>8</v>
      </c>
    </row>
    <row r="104" spans="1:6" ht="15.75" x14ac:dyDescent="0.25">
      <c r="A104" s="22">
        <v>42076</v>
      </c>
      <c r="B104" s="33" t="s">
        <v>132</v>
      </c>
      <c r="C104" s="23">
        <v>200</v>
      </c>
      <c r="D104" s="18" t="s">
        <v>45</v>
      </c>
      <c r="E104" s="24" t="s">
        <v>133</v>
      </c>
      <c r="F104" s="18" t="s">
        <v>8</v>
      </c>
    </row>
    <row r="105" spans="1:6" ht="15.75" x14ac:dyDescent="0.25">
      <c r="A105" s="22">
        <v>42076</v>
      </c>
      <c r="B105" s="33" t="s">
        <v>209</v>
      </c>
      <c r="C105" s="23">
        <v>300</v>
      </c>
      <c r="D105" s="18" t="s">
        <v>15</v>
      </c>
      <c r="E105" s="24" t="s">
        <v>16</v>
      </c>
      <c r="F105" s="18" t="s">
        <v>22</v>
      </c>
    </row>
    <row r="106" spans="1:6" ht="15.75" x14ac:dyDescent="0.25">
      <c r="A106" s="22">
        <v>42076</v>
      </c>
      <c r="B106" s="33" t="s">
        <v>210</v>
      </c>
      <c r="C106" s="23">
        <v>1700</v>
      </c>
      <c r="D106" s="18" t="s">
        <v>15</v>
      </c>
      <c r="E106" s="24" t="s">
        <v>211</v>
      </c>
      <c r="F106" s="18" t="s">
        <v>8</v>
      </c>
    </row>
    <row r="107" spans="1:6" ht="15.75" x14ac:dyDescent="0.25">
      <c r="A107" s="22">
        <v>42076</v>
      </c>
      <c r="B107" s="33" t="s">
        <v>212</v>
      </c>
      <c r="C107" s="23">
        <v>5000</v>
      </c>
      <c r="D107" s="18" t="s">
        <v>15</v>
      </c>
      <c r="E107" s="24" t="s">
        <v>16</v>
      </c>
      <c r="F107" s="18" t="s">
        <v>22</v>
      </c>
    </row>
    <row r="108" spans="1:6" ht="15.75" x14ac:dyDescent="0.25">
      <c r="A108" s="22">
        <v>42076</v>
      </c>
      <c r="B108" s="33" t="s">
        <v>213</v>
      </c>
      <c r="C108" s="23">
        <v>4125135</v>
      </c>
      <c r="D108" s="18" t="s">
        <v>15</v>
      </c>
      <c r="E108" s="24" t="s">
        <v>16</v>
      </c>
      <c r="F108" s="18" t="s">
        <v>22</v>
      </c>
    </row>
    <row r="109" spans="1:6" ht="15.75" x14ac:dyDescent="0.25">
      <c r="A109" s="22">
        <v>42077</v>
      </c>
      <c r="B109" s="33" t="s">
        <v>134</v>
      </c>
      <c r="C109" s="23">
        <v>2000</v>
      </c>
      <c r="D109" s="18" t="s">
        <v>45</v>
      </c>
      <c r="E109" s="24" t="s">
        <v>16</v>
      </c>
      <c r="F109" s="18" t="s">
        <v>8</v>
      </c>
    </row>
    <row r="110" spans="1:6" ht="15.75" x14ac:dyDescent="0.25">
      <c r="A110" s="22">
        <v>42078</v>
      </c>
      <c r="B110" s="33" t="s">
        <v>112</v>
      </c>
      <c r="C110" s="23">
        <v>1000</v>
      </c>
      <c r="D110" s="18" t="s">
        <v>45</v>
      </c>
      <c r="E110" s="24" t="s">
        <v>16</v>
      </c>
      <c r="F110" s="18" t="s">
        <v>135</v>
      </c>
    </row>
    <row r="111" spans="1:6" ht="15.75" x14ac:dyDescent="0.25">
      <c r="A111" s="22">
        <v>42078</v>
      </c>
      <c r="B111" s="33" t="s">
        <v>112</v>
      </c>
      <c r="C111" s="23">
        <v>1000</v>
      </c>
      <c r="D111" s="18" t="s">
        <v>45</v>
      </c>
      <c r="E111" s="24" t="s">
        <v>16</v>
      </c>
      <c r="F111" s="18" t="s">
        <v>85</v>
      </c>
    </row>
    <row r="112" spans="1:6" ht="15.75" x14ac:dyDescent="0.25">
      <c r="A112" s="22">
        <v>42078</v>
      </c>
      <c r="B112" s="33" t="s">
        <v>112</v>
      </c>
      <c r="C112" s="23">
        <v>1000</v>
      </c>
      <c r="D112" s="18" t="s">
        <v>45</v>
      </c>
      <c r="E112" s="24" t="s">
        <v>16</v>
      </c>
      <c r="F112" s="18" t="s">
        <v>116</v>
      </c>
    </row>
    <row r="113" spans="1:6" ht="15.75" x14ac:dyDescent="0.25">
      <c r="A113" s="22">
        <v>42078</v>
      </c>
      <c r="B113" s="33" t="s">
        <v>136</v>
      </c>
      <c r="C113" s="23">
        <v>2000</v>
      </c>
      <c r="D113" s="18" t="s">
        <v>45</v>
      </c>
      <c r="E113" s="24" t="s">
        <v>137</v>
      </c>
      <c r="F113" s="18" t="s">
        <v>8</v>
      </c>
    </row>
    <row r="114" spans="1:6" ht="15.75" x14ac:dyDescent="0.25">
      <c r="A114" s="22">
        <v>42078</v>
      </c>
      <c r="B114" s="33" t="s">
        <v>138</v>
      </c>
      <c r="C114" s="23">
        <v>1500</v>
      </c>
      <c r="D114" s="18" t="s">
        <v>45</v>
      </c>
      <c r="E114" s="24" t="s">
        <v>16</v>
      </c>
      <c r="F114" s="18" t="s">
        <v>8</v>
      </c>
    </row>
    <row r="115" spans="1:6" ht="15.75" x14ac:dyDescent="0.25">
      <c r="A115" s="22">
        <v>42078</v>
      </c>
      <c r="B115" s="33" t="s">
        <v>139</v>
      </c>
      <c r="C115" s="23">
        <v>10000</v>
      </c>
      <c r="D115" s="18" t="s">
        <v>45</v>
      </c>
      <c r="E115" s="24" t="s">
        <v>16</v>
      </c>
      <c r="F115" s="18" t="s">
        <v>22</v>
      </c>
    </row>
    <row r="116" spans="1:6" ht="15.75" x14ac:dyDescent="0.25">
      <c r="A116" s="22">
        <v>42079</v>
      </c>
      <c r="B116" s="33" t="s">
        <v>140</v>
      </c>
      <c r="C116" s="23">
        <v>300</v>
      </c>
      <c r="D116" s="18" t="s">
        <v>45</v>
      </c>
      <c r="E116" s="24" t="s">
        <v>102</v>
      </c>
      <c r="F116" s="18" t="s">
        <v>8</v>
      </c>
    </row>
    <row r="117" spans="1:6" ht="15.75" x14ac:dyDescent="0.25">
      <c r="A117" s="22">
        <v>42079</v>
      </c>
      <c r="B117" s="33" t="s">
        <v>141</v>
      </c>
      <c r="C117" s="23">
        <v>3000</v>
      </c>
      <c r="D117" s="18" t="s">
        <v>45</v>
      </c>
      <c r="E117" s="24" t="s">
        <v>16</v>
      </c>
      <c r="F117" s="18" t="s">
        <v>8</v>
      </c>
    </row>
    <row r="118" spans="1:6" ht="15.75" x14ac:dyDescent="0.25">
      <c r="A118" s="22">
        <v>42079</v>
      </c>
      <c r="B118" s="33" t="s">
        <v>142</v>
      </c>
      <c r="C118" s="23">
        <v>5000</v>
      </c>
      <c r="D118" s="18" t="s">
        <v>45</v>
      </c>
      <c r="E118" s="24" t="s">
        <v>16</v>
      </c>
      <c r="F118" s="18" t="s">
        <v>22</v>
      </c>
    </row>
    <row r="119" spans="1:6" ht="15.75" x14ac:dyDescent="0.25">
      <c r="A119" s="22">
        <v>42079</v>
      </c>
      <c r="B119" s="33" t="s">
        <v>143</v>
      </c>
      <c r="C119" s="23">
        <v>1000</v>
      </c>
      <c r="D119" s="18" t="s">
        <v>45</v>
      </c>
      <c r="E119" s="24" t="s">
        <v>16</v>
      </c>
      <c r="F119" s="18" t="s">
        <v>22</v>
      </c>
    </row>
    <row r="120" spans="1:6" ht="15.75" x14ac:dyDescent="0.25">
      <c r="A120" s="22">
        <v>42079</v>
      </c>
      <c r="B120" s="33" t="s">
        <v>84</v>
      </c>
      <c r="C120" s="23">
        <v>600</v>
      </c>
      <c r="D120" s="18" t="s">
        <v>45</v>
      </c>
      <c r="E120" s="24" t="s">
        <v>16</v>
      </c>
      <c r="F120" s="18" t="s">
        <v>85</v>
      </c>
    </row>
    <row r="121" spans="1:6" ht="15.75" x14ac:dyDescent="0.25">
      <c r="A121" s="22">
        <v>42079</v>
      </c>
      <c r="B121" s="33" t="s">
        <v>214</v>
      </c>
      <c r="C121" s="23">
        <v>300</v>
      </c>
      <c r="D121" s="18" t="s">
        <v>15</v>
      </c>
      <c r="E121" s="24" t="s">
        <v>16</v>
      </c>
      <c r="F121" s="18" t="s">
        <v>8</v>
      </c>
    </row>
    <row r="122" spans="1:6" ht="15.75" x14ac:dyDescent="0.25">
      <c r="A122" s="22">
        <v>42079</v>
      </c>
      <c r="B122" s="33" t="s">
        <v>215</v>
      </c>
      <c r="C122" s="23">
        <v>500</v>
      </c>
      <c r="D122" s="18" t="s">
        <v>15</v>
      </c>
      <c r="E122" s="24" t="s">
        <v>137</v>
      </c>
      <c r="F122" s="18" t="s">
        <v>22</v>
      </c>
    </row>
    <row r="123" spans="1:6" ht="15.75" x14ac:dyDescent="0.25">
      <c r="A123" s="22">
        <v>42079</v>
      </c>
      <c r="B123" s="33" t="s">
        <v>216</v>
      </c>
      <c r="C123" s="23">
        <v>506</v>
      </c>
      <c r="D123" s="18" t="s">
        <v>15</v>
      </c>
      <c r="E123" s="24" t="s">
        <v>16</v>
      </c>
      <c r="F123" s="18" t="s">
        <v>22</v>
      </c>
    </row>
    <row r="124" spans="1:6" ht="15.75" x14ac:dyDescent="0.25">
      <c r="A124" s="22">
        <v>42079</v>
      </c>
      <c r="B124" s="33" t="s">
        <v>217</v>
      </c>
      <c r="C124" s="23">
        <v>1000</v>
      </c>
      <c r="D124" s="18" t="s">
        <v>15</v>
      </c>
      <c r="E124" s="24" t="s">
        <v>16</v>
      </c>
      <c r="F124" s="18" t="s">
        <v>22</v>
      </c>
    </row>
    <row r="125" spans="1:6" ht="15.75" x14ac:dyDescent="0.25">
      <c r="A125" s="22">
        <v>42079</v>
      </c>
      <c r="B125" s="33" t="s">
        <v>18</v>
      </c>
      <c r="C125" s="23">
        <v>1000</v>
      </c>
      <c r="D125" s="18" t="s">
        <v>15</v>
      </c>
      <c r="E125" s="24" t="s">
        <v>16</v>
      </c>
      <c r="F125" s="18" t="s">
        <v>8</v>
      </c>
    </row>
    <row r="126" spans="1:6" ht="15.75" x14ac:dyDescent="0.25">
      <c r="A126" s="22">
        <v>42079</v>
      </c>
      <c r="B126" s="33" t="s">
        <v>218</v>
      </c>
      <c r="C126" s="23">
        <v>5000</v>
      </c>
      <c r="D126" s="18" t="s">
        <v>15</v>
      </c>
      <c r="E126" s="24" t="s">
        <v>16</v>
      </c>
      <c r="F126" s="18" t="s">
        <v>22</v>
      </c>
    </row>
    <row r="127" spans="1:6" ht="15.75" x14ac:dyDescent="0.25">
      <c r="A127" s="22">
        <v>42079</v>
      </c>
      <c r="B127" s="33" t="s">
        <v>219</v>
      </c>
      <c r="C127" s="23">
        <v>7000</v>
      </c>
      <c r="D127" s="18" t="s">
        <v>15</v>
      </c>
      <c r="E127" s="24" t="s">
        <v>220</v>
      </c>
      <c r="F127" s="18" t="s">
        <v>8</v>
      </c>
    </row>
    <row r="128" spans="1:6" ht="15.75" x14ac:dyDescent="0.25">
      <c r="A128" s="22">
        <v>42079</v>
      </c>
      <c r="B128" s="33" t="s">
        <v>221</v>
      </c>
      <c r="C128" s="23">
        <v>9600</v>
      </c>
      <c r="D128" s="18" t="s">
        <v>15</v>
      </c>
      <c r="E128" s="24" t="s">
        <v>16</v>
      </c>
      <c r="F128" s="18" t="s">
        <v>22</v>
      </c>
    </row>
    <row r="129" spans="1:6" ht="15.75" x14ac:dyDescent="0.25">
      <c r="A129" s="22">
        <v>42079</v>
      </c>
      <c r="B129" s="33" t="s">
        <v>222</v>
      </c>
      <c r="C129" s="23">
        <v>12000</v>
      </c>
      <c r="D129" s="18" t="s">
        <v>15</v>
      </c>
      <c r="E129" s="24" t="s">
        <v>223</v>
      </c>
      <c r="F129" s="18" t="s">
        <v>22</v>
      </c>
    </row>
    <row r="130" spans="1:6" ht="15.75" x14ac:dyDescent="0.25">
      <c r="A130" s="22">
        <v>42080</v>
      </c>
      <c r="B130" s="33" t="s">
        <v>67</v>
      </c>
      <c r="C130" s="23">
        <v>1000</v>
      </c>
      <c r="D130" s="18" t="s">
        <v>45</v>
      </c>
      <c r="E130" s="24" t="s">
        <v>16</v>
      </c>
      <c r="F130" s="18" t="s">
        <v>22</v>
      </c>
    </row>
    <row r="131" spans="1:6" ht="15.75" x14ac:dyDescent="0.25">
      <c r="A131" s="22">
        <v>42080</v>
      </c>
      <c r="B131" s="33" t="s">
        <v>144</v>
      </c>
      <c r="C131" s="23">
        <v>1000</v>
      </c>
      <c r="D131" s="18" t="s">
        <v>45</v>
      </c>
      <c r="E131" s="24" t="s">
        <v>16</v>
      </c>
      <c r="F131" s="18" t="s">
        <v>22</v>
      </c>
    </row>
    <row r="132" spans="1:6" ht="15.75" x14ac:dyDescent="0.25">
      <c r="A132" s="22">
        <v>42080</v>
      </c>
      <c r="B132" s="33" t="s">
        <v>145</v>
      </c>
      <c r="C132" s="23">
        <v>500</v>
      </c>
      <c r="D132" s="18" t="s">
        <v>45</v>
      </c>
      <c r="E132" s="24" t="s">
        <v>16</v>
      </c>
      <c r="F132" s="18" t="s">
        <v>8</v>
      </c>
    </row>
    <row r="133" spans="1:6" ht="15.75" x14ac:dyDescent="0.25">
      <c r="A133" s="22">
        <v>42080</v>
      </c>
      <c r="B133" s="33" t="s">
        <v>224</v>
      </c>
      <c r="C133" s="23">
        <v>1000</v>
      </c>
      <c r="D133" s="18" t="s">
        <v>15</v>
      </c>
      <c r="E133" s="24" t="s">
        <v>82</v>
      </c>
      <c r="F133" s="18" t="s">
        <v>8</v>
      </c>
    </row>
    <row r="134" spans="1:6" ht="15.75" x14ac:dyDescent="0.25">
      <c r="A134" s="22">
        <v>42080</v>
      </c>
      <c r="B134" s="33" t="s">
        <v>225</v>
      </c>
      <c r="C134" s="23">
        <v>5000</v>
      </c>
      <c r="D134" s="18" t="s">
        <v>15</v>
      </c>
      <c r="E134" s="24" t="s">
        <v>16</v>
      </c>
      <c r="F134" s="18" t="s">
        <v>8</v>
      </c>
    </row>
    <row r="135" spans="1:6" ht="15.75" x14ac:dyDescent="0.25">
      <c r="A135" s="22">
        <v>42080</v>
      </c>
      <c r="B135" s="33" t="s">
        <v>226</v>
      </c>
      <c r="C135" s="23">
        <v>217000</v>
      </c>
      <c r="D135" s="18" t="s">
        <v>15</v>
      </c>
      <c r="E135" s="24" t="s">
        <v>227</v>
      </c>
      <c r="F135" s="18" t="s">
        <v>8</v>
      </c>
    </row>
    <row r="136" spans="1:6" ht="15.75" x14ac:dyDescent="0.25">
      <c r="A136" s="22">
        <v>42081</v>
      </c>
      <c r="B136" s="33" t="s">
        <v>146</v>
      </c>
      <c r="C136" s="23">
        <v>500</v>
      </c>
      <c r="D136" s="18" t="s">
        <v>45</v>
      </c>
      <c r="E136" s="24" t="s">
        <v>16</v>
      </c>
      <c r="F136" s="18" t="s">
        <v>8</v>
      </c>
    </row>
    <row r="137" spans="1:6" ht="15.75" x14ac:dyDescent="0.25">
      <c r="A137" s="22">
        <v>42081</v>
      </c>
      <c r="B137" s="33" t="s">
        <v>147</v>
      </c>
      <c r="C137" s="23">
        <v>300</v>
      </c>
      <c r="D137" s="18" t="s">
        <v>45</v>
      </c>
      <c r="E137" s="24" t="s">
        <v>16</v>
      </c>
      <c r="F137" s="18" t="s">
        <v>8</v>
      </c>
    </row>
    <row r="138" spans="1:6" ht="15.75" x14ac:dyDescent="0.25">
      <c r="A138" s="22">
        <v>42081</v>
      </c>
      <c r="B138" s="33" t="s">
        <v>148</v>
      </c>
      <c r="C138" s="23">
        <v>3000</v>
      </c>
      <c r="D138" s="18" t="s">
        <v>45</v>
      </c>
      <c r="E138" s="24" t="s">
        <v>16</v>
      </c>
      <c r="F138" s="18" t="s">
        <v>8</v>
      </c>
    </row>
    <row r="139" spans="1:6" ht="15.75" x14ac:dyDescent="0.25">
      <c r="A139" s="22">
        <v>42081</v>
      </c>
      <c r="B139" s="33" t="s">
        <v>149</v>
      </c>
      <c r="C139" s="23">
        <v>500</v>
      </c>
      <c r="D139" s="18" t="s">
        <v>45</v>
      </c>
      <c r="E139" s="24" t="s">
        <v>16</v>
      </c>
      <c r="F139" s="18" t="s">
        <v>22</v>
      </c>
    </row>
    <row r="140" spans="1:6" ht="15.75" x14ac:dyDescent="0.25">
      <c r="A140" s="22">
        <v>42081</v>
      </c>
      <c r="B140" s="33" t="s">
        <v>150</v>
      </c>
      <c r="C140" s="23">
        <v>500</v>
      </c>
      <c r="D140" s="18" t="s">
        <v>45</v>
      </c>
      <c r="E140" s="24" t="s">
        <v>16</v>
      </c>
      <c r="F140" s="18" t="s">
        <v>22</v>
      </c>
    </row>
    <row r="141" spans="1:6" ht="15.75" x14ac:dyDescent="0.25">
      <c r="A141" s="22">
        <v>42081</v>
      </c>
      <c r="B141" s="33" t="s">
        <v>151</v>
      </c>
      <c r="C141" s="23">
        <v>500</v>
      </c>
      <c r="D141" s="18" t="s">
        <v>45</v>
      </c>
      <c r="E141" s="24" t="s">
        <v>16</v>
      </c>
      <c r="F141" s="18" t="s">
        <v>8</v>
      </c>
    </row>
    <row r="142" spans="1:6" ht="15.75" x14ac:dyDescent="0.25">
      <c r="A142" s="22">
        <v>42081</v>
      </c>
      <c r="B142" s="33" t="s">
        <v>152</v>
      </c>
      <c r="C142" s="23">
        <v>5000</v>
      </c>
      <c r="D142" s="18" t="s">
        <v>45</v>
      </c>
      <c r="E142" s="24" t="s">
        <v>16</v>
      </c>
      <c r="F142" s="18" t="s">
        <v>8</v>
      </c>
    </row>
    <row r="143" spans="1:6" ht="15.75" x14ac:dyDescent="0.25">
      <c r="A143" s="22">
        <v>42081</v>
      </c>
      <c r="B143" s="33" t="s">
        <v>153</v>
      </c>
      <c r="C143" s="23">
        <v>1000</v>
      </c>
      <c r="D143" s="18" t="s">
        <v>45</v>
      </c>
      <c r="E143" s="24" t="s">
        <v>16</v>
      </c>
      <c r="F143" s="18" t="s">
        <v>154</v>
      </c>
    </row>
    <row r="144" spans="1:6" ht="15.75" x14ac:dyDescent="0.25">
      <c r="A144" s="22">
        <v>42081</v>
      </c>
      <c r="B144" s="33" t="s">
        <v>153</v>
      </c>
      <c r="C144" s="23">
        <v>1000</v>
      </c>
      <c r="D144" s="18" t="s">
        <v>45</v>
      </c>
      <c r="E144" s="24" t="s">
        <v>16</v>
      </c>
      <c r="F144" s="18" t="s">
        <v>155</v>
      </c>
    </row>
    <row r="145" spans="1:6" ht="15.75" x14ac:dyDescent="0.25">
      <c r="A145" s="22">
        <v>42082</v>
      </c>
      <c r="B145" s="33" t="s">
        <v>156</v>
      </c>
      <c r="C145" s="23">
        <v>2000</v>
      </c>
      <c r="D145" s="18" t="s">
        <v>45</v>
      </c>
      <c r="E145" s="24" t="s">
        <v>157</v>
      </c>
      <c r="F145" s="18" t="s">
        <v>8</v>
      </c>
    </row>
    <row r="146" spans="1:6" ht="15.75" x14ac:dyDescent="0.25">
      <c r="A146" s="22">
        <v>42082</v>
      </c>
      <c r="B146" s="33" t="s">
        <v>158</v>
      </c>
      <c r="C146" s="23">
        <v>1000</v>
      </c>
      <c r="D146" s="18" t="s">
        <v>45</v>
      </c>
      <c r="E146" s="24" t="s">
        <v>52</v>
      </c>
      <c r="F146" s="18" t="s">
        <v>22</v>
      </c>
    </row>
    <row r="147" spans="1:6" ht="15.75" x14ac:dyDescent="0.25">
      <c r="A147" s="22">
        <v>42082</v>
      </c>
      <c r="B147" s="33" t="s">
        <v>228</v>
      </c>
      <c r="C147" s="23">
        <v>100</v>
      </c>
      <c r="D147" s="18" t="s">
        <v>15</v>
      </c>
      <c r="E147" s="24" t="s">
        <v>16</v>
      </c>
      <c r="F147" s="18" t="s">
        <v>22</v>
      </c>
    </row>
    <row r="148" spans="1:6" ht="15.75" x14ac:dyDescent="0.25">
      <c r="A148" s="22">
        <v>42082</v>
      </c>
      <c r="B148" s="33" t="s">
        <v>229</v>
      </c>
      <c r="C148" s="23">
        <v>100</v>
      </c>
      <c r="D148" s="18" t="s">
        <v>15</v>
      </c>
      <c r="E148" s="24" t="s">
        <v>16</v>
      </c>
      <c r="F148" s="18" t="s">
        <v>8</v>
      </c>
    </row>
    <row r="149" spans="1:6" ht="15.75" x14ac:dyDescent="0.25">
      <c r="A149" s="22">
        <v>42083</v>
      </c>
      <c r="B149" s="33" t="s">
        <v>159</v>
      </c>
      <c r="C149" s="23">
        <v>1000</v>
      </c>
      <c r="D149" s="18" t="s">
        <v>45</v>
      </c>
      <c r="E149" s="24" t="s">
        <v>119</v>
      </c>
      <c r="F149" s="18" t="s">
        <v>8</v>
      </c>
    </row>
    <row r="150" spans="1:6" ht="15.75" x14ac:dyDescent="0.25">
      <c r="A150" s="22">
        <v>42083</v>
      </c>
      <c r="B150" s="33" t="s">
        <v>160</v>
      </c>
      <c r="C150" s="23">
        <v>1000</v>
      </c>
      <c r="D150" s="18" t="s">
        <v>45</v>
      </c>
      <c r="E150" s="24" t="s">
        <v>16</v>
      </c>
      <c r="F150" s="18" t="s">
        <v>8</v>
      </c>
    </row>
    <row r="151" spans="1:6" ht="15.75" x14ac:dyDescent="0.25">
      <c r="A151" s="22">
        <v>42083</v>
      </c>
      <c r="B151" s="33" t="s">
        <v>161</v>
      </c>
      <c r="C151" s="23">
        <v>500</v>
      </c>
      <c r="D151" s="18" t="s">
        <v>45</v>
      </c>
      <c r="E151" s="24" t="s">
        <v>162</v>
      </c>
      <c r="F151" s="18" t="s">
        <v>8</v>
      </c>
    </row>
    <row r="152" spans="1:6" ht="15.75" x14ac:dyDescent="0.25">
      <c r="A152" s="22">
        <v>42083</v>
      </c>
      <c r="B152" s="33" t="s">
        <v>230</v>
      </c>
      <c r="C152" s="23">
        <v>4000</v>
      </c>
      <c r="D152" s="18" t="s">
        <v>15</v>
      </c>
      <c r="E152" s="24" t="s">
        <v>16</v>
      </c>
      <c r="F152" s="18" t="s">
        <v>8</v>
      </c>
    </row>
    <row r="153" spans="1:6" ht="15.75" x14ac:dyDescent="0.25">
      <c r="A153" s="22">
        <v>42084</v>
      </c>
      <c r="B153" s="33" t="s">
        <v>163</v>
      </c>
      <c r="C153" s="23">
        <v>100</v>
      </c>
      <c r="D153" s="18" t="s">
        <v>45</v>
      </c>
      <c r="E153" s="24" t="s">
        <v>16</v>
      </c>
      <c r="F153" s="18" t="s">
        <v>8</v>
      </c>
    </row>
    <row r="154" spans="1:6" ht="15.75" x14ac:dyDescent="0.25">
      <c r="A154" s="22">
        <v>42084</v>
      </c>
      <c r="B154" s="33" t="s">
        <v>164</v>
      </c>
      <c r="C154" s="23">
        <v>3000</v>
      </c>
      <c r="D154" s="18" t="s">
        <v>45</v>
      </c>
      <c r="E154" s="24" t="s">
        <v>16</v>
      </c>
      <c r="F154" s="18" t="s">
        <v>8</v>
      </c>
    </row>
    <row r="155" spans="1:6" ht="15.75" x14ac:dyDescent="0.25">
      <c r="A155" s="22">
        <v>42084</v>
      </c>
      <c r="B155" s="33" t="s">
        <v>165</v>
      </c>
      <c r="C155" s="23">
        <v>300</v>
      </c>
      <c r="D155" s="18" t="s">
        <v>45</v>
      </c>
      <c r="E155" s="24" t="s">
        <v>166</v>
      </c>
      <c r="F155" s="18" t="s">
        <v>8</v>
      </c>
    </row>
    <row r="156" spans="1:6" ht="15.75" x14ac:dyDescent="0.25">
      <c r="A156" s="22">
        <v>42084</v>
      </c>
      <c r="B156" s="33" t="s">
        <v>167</v>
      </c>
      <c r="C156" s="23">
        <v>1000</v>
      </c>
      <c r="D156" s="18" t="s">
        <v>45</v>
      </c>
      <c r="E156" s="24" t="s">
        <v>82</v>
      </c>
      <c r="F156" s="18" t="s">
        <v>85</v>
      </c>
    </row>
    <row r="157" spans="1:6" ht="15.75" x14ac:dyDescent="0.25">
      <c r="A157" s="22">
        <v>42084</v>
      </c>
      <c r="B157" s="33" t="s">
        <v>168</v>
      </c>
      <c r="C157" s="23">
        <v>500</v>
      </c>
      <c r="D157" s="18" t="s">
        <v>45</v>
      </c>
      <c r="E157" s="24" t="s">
        <v>82</v>
      </c>
      <c r="F157" s="18" t="s">
        <v>85</v>
      </c>
    </row>
    <row r="158" spans="1:6" ht="15.75" x14ac:dyDescent="0.25">
      <c r="A158" s="22">
        <v>42086</v>
      </c>
      <c r="B158" s="33" t="s">
        <v>216</v>
      </c>
      <c r="C158" s="23">
        <v>100</v>
      </c>
      <c r="D158" s="18" t="s">
        <v>15</v>
      </c>
      <c r="E158" s="24" t="s">
        <v>16</v>
      </c>
      <c r="F158" s="18" t="s">
        <v>22</v>
      </c>
    </row>
    <row r="159" spans="1:6" ht="15.75" x14ac:dyDescent="0.25">
      <c r="A159" s="22">
        <v>42086</v>
      </c>
      <c r="B159" s="33" t="s">
        <v>231</v>
      </c>
      <c r="C159" s="23">
        <v>30000</v>
      </c>
      <c r="D159" s="18" t="s">
        <v>15</v>
      </c>
      <c r="E159" s="24" t="s">
        <v>16</v>
      </c>
      <c r="F159" s="18" t="s">
        <v>8</v>
      </c>
    </row>
    <row r="160" spans="1:6" ht="15.75" x14ac:dyDescent="0.25">
      <c r="A160" s="22">
        <v>42087</v>
      </c>
      <c r="B160" s="33" t="s">
        <v>169</v>
      </c>
      <c r="C160" s="23">
        <v>30000</v>
      </c>
      <c r="D160" s="18" t="s">
        <v>45</v>
      </c>
      <c r="E160" s="24" t="s">
        <v>170</v>
      </c>
      <c r="F160" s="18" t="s">
        <v>8</v>
      </c>
    </row>
    <row r="161" spans="1:6" ht="15.75" x14ac:dyDescent="0.25">
      <c r="A161" s="22">
        <v>42088</v>
      </c>
      <c r="B161" s="33" t="s">
        <v>171</v>
      </c>
      <c r="C161" s="23">
        <v>1500</v>
      </c>
      <c r="D161" s="18" t="s">
        <v>45</v>
      </c>
      <c r="E161" s="24" t="s">
        <v>16</v>
      </c>
      <c r="F161" s="18" t="s">
        <v>8</v>
      </c>
    </row>
    <row r="162" spans="1:6" ht="15.75" x14ac:dyDescent="0.25">
      <c r="A162" s="22">
        <v>42088</v>
      </c>
      <c r="B162" s="33" t="s">
        <v>74</v>
      </c>
      <c r="C162" s="23">
        <v>341.36</v>
      </c>
      <c r="D162" s="18" t="s">
        <v>45</v>
      </c>
      <c r="E162" s="24" t="s">
        <v>75</v>
      </c>
      <c r="F162" s="18" t="s">
        <v>8</v>
      </c>
    </row>
    <row r="163" spans="1:6" ht="15.75" x14ac:dyDescent="0.25">
      <c r="A163" s="22">
        <v>42089</v>
      </c>
      <c r="B163" s="33" t="s">
        <v>112</v>
      </c>
      <c r="C163" s="23">
        <v>1000</v>
      </c>
      <c r="D163" s="18" t="s">
        <v>45</v>
      </c>
      <c r="E163" s="24" t="s">
        <v>16</v>
      </c>
      <c r="F163" s="18" t="s">
        <v>172</v>
      </c>
    </row>
    <row r="164" spans="1:6" ht="15.75" x14ac:dyDescent="0.25">
      <c r="A164" s="22">
        <v>42090</v>
      </c>
      <c r="B164" s="33" t="s">
        <v>173</v>
      </c>
      <c r="C164" s="23">
        <v>500</v>
      </c>
      <c r="D164" s="18" t="s">
        <v>45</v>
      </c>
      <c r="E164" s="24" t="s">
        <v>174</v>
      </c>
      <c r="F164" s="18" t="s">
        <v>22</v>
      </c>
    </row>
    <row r="165" spans="1:6" ht="15.75" x14ac:dyDescent="0.25">
      <c r="A165" s="22">
        <v>42090</v>
      </c>
      <c r="B165" s="33" t="s">
        <v>175</v>
      </c>
      <c r="C165" s="23">
        <v>10000</v>
      </c>
      <c r="D165" s="18" t="s">
        <v>45</v>
      </c>
      <c r="E165" s="24" t="s">
        <v>119</v>
      </c>
      <c r="F165" s="18" t="s">
        <v>8</v>
      </c>
    </row>
    <row r="166" spans="1:6" ht="15.75" x14ac:dyDescent="0.25">
      <c r="A166" s="22">
        <v>42090</v>
      </c>
      <c r="B166" s="33" t="s">
        <v>176</v>
      </c>
      <c r="C166" s="23">
        <v>300</v>
      </c>
      <c r="D166" s="18" t="s">
        <v>45</v>
      </c>
      <c r="E166" s="24" t="s">
        <v>16</v>
      </c>
      <c r="F166" s="18" t="s">
        <v>8</v>
      </c>
    </row>
    <row r="167" spans="1:6" ht="15.75" x14ac:dyDescent="0.25">
      <c r="A167" s="22">
        <v>42090</v>
      </c>
      <c r="B167" s="33" t="s">
        <v>177</v>
      </c>
      <c r="C167" s="23">
        <v>100</v>
      </c>
      <c r="D167" s="18" t="s">
        <v>45</v>
      </c>
      <c r="E167" s="24" t="s">
        <v>178</v>
      </c>
      <c r="F167" s="18" t="s">
        <v>8</v>
      </c>
    </row>
    <row r="168" spans="1:6" ht="15.75" x14ac:dyDescent="0.25">
      <c r="A168" s="22">
        <v>42090</v>
      </c>
      <c r="B168" s="33" t="s">
        <v>179</v>
      </c>
      <c r="C168" s="23">
        <v>500</v>
      </c>
      <c r="D168" s="18" t="s">
        <v>45</v>
      </c>
      <c r="E168" s="24" t="s">
        <v>16</v>
      </c>
      <c r="F168" s="18" t="s">
        <v>8</v>
      </c>
    </row>
    <row r="169" spans="1:6" ht="15.75" x14ac:dyDescent="0.25">
      <c r="A169" s="22">
        <v>42091</v>
      </c>
      <c r="B169" s="33" t="s">
        <v>180</v>
      </c>
      <c r="C169" s="23">
        <v>5000</v>
      </c>
      <c r="D169" s="18" t="s">
        <v>45</v>
      </c>
      <c r="E169" s="24" t="s">
        <v>16</v>
      </c>
      <c r="F169" s="18" t="s">
        <v>22</v>
      </c>
    </row>
    <row r="170" spans="1:6" ht="15.75" x14ac:dyDescent="0.25">
      <c r="A170" s="22">
        <v>42091</v>
      </c>
      <c r="B170" s="33" t="s">
        <v>181</v>
      </c>
      <c r="C170" s="23">
        <v>10000</v>
      </c>
      <c r="D170" s="18" t="s">
        <v>45</v>
      </c>
      <c r="E170" s="24" t="s">
        <v>16</v>
      </c>
      <c r="F170" s="18" t="s">
        <v>8</v>
      </c>
    </row>
    <row r="171" spans="1:6" ht="15.75" x14ac:dyDescent="0.25">
      <c r="A171" s="22">
        <v>42091</v>
      </c>
      <c r="B171" s="33" t="s">
        <v>182</v>
      </c>
      <c r="C171" s="23">
        <v>500</v>
      </c>
      <c r="D171" s="18" t="s">
        <v>45</v>
      </c>
      <c r="E171" s="24" t="s">
        <v>16</v>
      </c>
      <c r="F171" s="18" t="s">
        <v>8</v>
      </c>
    </row>
    <row r="172" spans="1:6" ht="15.75" x14ac:dyDescent="0.25">
      <c r="A172" s="22">
        <v>42091</v>
      </c>
      <c r="B172" s="33" t="s">
        <v>183</v>
      </c>
      <c r="C172" s="23">
        <v>3000</v>
      </c>
      <c r="D172" s="18" t="s">
        <v>45</v>
      </c>
      <c r="E172" s="24" t="s">
        <v>16</v>
      </c>
      <c r="F172" s="18" t="s">
        <v>172</v>
      </c>
    </row>
    <row r="173" spans="1:6" ht="15.75" x14ac:dyDescent="0.25">
      <c r="A173" s="22">
        <v>42092</v>
      </c>
      <c r="B173" s="33" t="s">
        <v>184</v>
      </c>
      <c r="C173" s="23">
        <v>5000</v>
      </c>
      <c r="D173" s="18" t="s">
        <v>45</v>
      </c>
      <c r="E173" s="24" t="s">
        <v>185</v>
      </c>
      <c r="F173" s="18" t="s">
        <v>8</v>
      </c>
    </row>
    <row r="174" spans="1:6" ht="15.75" x14ac:dyDescent="0.25">
      <c r="A174" s="22">
        <v>42092</v>
      </c>
      <c r="B174" s="33" t="s">
        <v>46</v>
      </c>
      <c r="C174" s="23">
        <v>300</v>
      </c>
      <c r="D174" s="18" t="s">
        <v>45</v>
      </c>
      <c r="E174" s="24" t="s">
        <v>16</v>
      </c>
      <c r="F174" s="18" t="s">
        <v>8</v>
      </c>
    </row>
    <row r="175" spans="1:6" ht="15.75" x14ac:dyDescent="0.25">
      <c r="A175" s="22">
        <v>42093</v>
      </c>
      <c r="B175" s="33" t="s">
        <v>186</v>
      </c>
      <c r="C175" s="23">
        <v>500</v>
      </c>
      <c r="D175" s="18" t="s">
        <v>45</v>
      </c>
      <c r="E175" s="24" t="s">
        <v>16</v>
      </c>
      <c r="F175" s="18" t="s">
        <v>22</v>
      </c>
    </row>
    <row r="176" spans="1:6" ht="17.25" customHeight="1" x14ac:dyDescent="0.25">
      <c r="A176" s="22">
        <v>42093</v>
      </c>
      <c r="B176" s="33" t="s">
        <v>187</v>
      </c>
      <c r="C176" s="23">
        <v>300</v>
      </c>
      <c r="D176" s="18" t="s">
        <v>45</v>
      </c>
      <c r="E176" s="24" t="s">
        <v>188</v>
      </c>
      <c r="F176" s="18" t="s">
        <v>22</v>
      </c>
    </row>
    <row r="177" spans="1:6" ht="17.25" customHeight="1" x14ac:dyDescent="0.25">
      <c r="A177" s="22">
        <v>42093</v>
      </c>
      <c r="B177" s="33" t="s">
        <v>175</v>
      </c>
      <c r="C177" s="23">
        <v>50</v>
      </c>
      <c r="D177" s="18" t="s">
        <v>45</v>
      </c>
      <c r="E177" s="24" t="s">
        <v>119</v>
      </c>
      <c r="F177" s="18" t="s">
        <v>8</v>
      </c>
    </row>
    <row r="178" spans="1:6" ht="17.25" customHeight="1" x14ac:dyDescent="0.25">
      <c r="A178" s="22">
        <v>42093</v>
      </c>
      <c r="B178" s="33" t="s">
        <v>232</v>
      </c>
      <c r="C178" s="23">
        <v>500</v>
      </c>
      <c r="D178" s="18" t="s">
        <v>15</v>
      </c>
      <c r="E178" s="24" t="s">
        <v>211</v>
      </c>
      <c r="F178" s="18" t="s">
        <v>172</v>
      </c>
    </row>
    <row r="179" spans="1:6" ht="17.25" customHeight="1" x14ac:dyDescent="0.25">
      <c r="A179" s="22">
        <v>42093</v>
      </c>
      <c r="B179" s="33" t="s">
        <v>233</v>
      </c>
      <c r="C179" s="23">
        <v>700</v>
      </c>
      <c r="D179" s="18" t="s">
        <v>15</v>
      </c>
      <c r="E179" s="24" t="s">
        <v>16</v>
      </c>
      <c r="F179" s="18" t="s">
        <v>8</v>
      </c>
    </row>
    <row r="180" spans="1:6" ht="17.25" customHeight="1" x14ac:dyDescent="0.25">
      <c r="A180" s="22">
        <v>42093</v>
      </c>
      <c r="B180" s="33" t="s">
        <v>234</v>
      </c>
      <c r="C180" s="23">
        <v>1000</v>
      </c>
      <c r="D180" s="18" t="s">
        <v>15</v>
      </c>
      <c r="E180" s="24" t="s">
        <v>82</v>
      </c>
      <c r="F180" s="18" t="s">
        <v>22</v>
      </c>
    </row>
    <row r="181" spans="1:6" ht="17.25" customHeight="1" x14ac:dyDescent="0.25">
      <c r="A181" s="22">
        <v>42094</v>
      </c>
      <c r="B181" s="33" t="s">
        <v>189</v>
      </c>
      <c r="C181" s="23">
        <v>1000</v>
      </c>
      <c r="D181" s="18" t="s">
        <v>45</v>
      </c>
      <c r="E181" s="24" t="s">
        <v>16</v>
      </c>
      <c r="F181" s="18" t="s">
        <v>22</v>
      </c>
    </row>
    <row r="182" spans="1:6" ht="17.25" customHeight="1" x14ac:dyDescent="0.25">
      <c r="A182" s="22">
        <v>42094</v>
      </c>
      <c r="B182" s="33" t="s">
        <v>190</v>
      </c>
      <c r="C182" s="23">
        <v>1000</v>
      </c>
      <c r="D182" s="18" t="s">
        <v>45</v>
      </c>
      <c r="E182" s="24" t="s">
        <v>191</v>
      </c>
      <c r="F182" s="18" t="s">
        <v>8</v>
      </c>
    </row>
    <row r="183" spans="1:6" ht="17.25" customHeight="1" x14ac:dyDescent="0.25">
      <c r="A183" s="22">
        <v>42094</v>
      </c>
      <c r="B183" s="33" t="s">
        <v>192</v>
      </c>
      <c r="C183" s="23">
        <v>1000</v>
      </c>
      <c r="D183" s="18" t="s">
        <v>45</v>
      </c>
      <c r="E183" s="24" t="s">
        <v>16</v>
      </c>
      <c r="F183" s="18" t="s">
        <v>22</v>
      </c>
    </row>
    <row r="184" spans="1:6" ht="17.25" customHeight="1" x14ac:dyDescent="0.25">
      <c r="A184" s="22">
        <v>42094</v>
      </c>
      <c r="B184" s="33" t="s">
        <v>235</v>
      </c>
      <c r="C184" s="23">
        <v>15000</v>
      </c>
      <c r="D184" s="18" t="s">
        <v>15</v>
      </c>
      <c r="E184" s="24" t="s">
        <v>16</v>
      </c>
      <c r="F184" s="18" t="s">
        <v>8</v>
      </c>
    </row>
    <row r="185" spans="1:6" ht="15.75" x14ac:dyDescent="0.25">
      <c r="A185" s="22">
        <v>42094</v>
      </c>
      <c r="B185" s="33" t="s">
        <v>236</v>
      </c>
      <c r="C185" s="23">
        <v>15000</v>
      </c>
      <c r="D185" s="18" t="s">
        <v>15</v>
      </c>
      <c r="E185" s="24" t="s">
        <v>16</v>
      </c>
      <c r="F185" s="18" t="s">
        <v>8</v>
      </c>
    </row>
    <row r="186" spans="1:6" ht="15.75" customHeight="1" x14ac:dyDescent="0.25">
      <c r="A186" s="22"/>
      <c r="B186" s="33"/>
      <c r="C186" s="23"/>
      <c r="D186" s="18"/>
      <c r="E186" s="24"/>
      <c r="F186" s="18"/>
    </row>
    <row r="187" spans="1:6" ht="15.75" x14ac:dyDescent="0.25">
      <c r="A187" s="22"/>
      <c r="B187" s="18" t="s">
        <v>205</v>
      </c>
      <c r="C187" s="23">
        <f>1223.93+6710.29</f>
        <v>7934.22</v>
      </c>
      <c r="D187" s="18"/>
      <c r="E187" s="24"/>
      <c r="F187" s="18"/>
    </row>
    <row r="188" spans="1:6" ht="15.75" x14ac:dyDescent="0.25">
      <c r="A188" s="12"/>
      <c r="B188" s="13" t="s">
        <v>9</v>
      </c>
      <c r="C188" s="14">
        <f>360.73+5.26+28.36+56.71+113.42+114.56+141.78+141.78+170.14+379.4+396.99+1276.03+2552.05+92.47+129.7+70.73+160.86+457.59+134.79+178.91+673.34+540.77</f>
        <v>8176.369999999999</v>
      </c>
      <c r="D188" s="13"/>
      <c r="E188" s="15"/>
      <c r="F188" s="13"/>
    </row>
    <row r="189" spans="1:6" ht="15.75" x14ac:dyDescent="0.25">
      <c r="A189" s="22"/>
      <c r="B189" s="18" t="s">
        <v>10</v>
      </c>
      <c r="C189" s="23">
        <f>14269+4997+13728.5+2194.5+1710</f>
        <v>36899</v>
      </c>
      <c r="D189" s="25"/>
      <c r="E189" s="24"/>
      <c r="F189" s="18"/>
    </row>
    <row r="190" spans="1:6" ht="15.75" x14ac:dyDescent="0.25">
      <c r="A190" s="22"/>
      <c r="B190" s="18" t="s">
        <v>11</v>
      </c>
      <c r="C190" s="23"/>
      <c r="D190" s="25"/>
      <c r="E190" s="24"/>
      <c r="F190" s="18"/>
    </row>
    <row r="191" spans="1:6" ht="15.75" x14ac:dyDescent="0.25">
      <c r="A191" s="22"/>
      <c r="B191" s="18" t="s">
        <v>12</v>
      </c>
      <c r="C191" s="23">
        <f>400+600+50+300+300+1000+500+500+100+300+150+200+150+100+50+50+300+1000+200+500+200+500+250+100+100+500+40+1000+500+287+500+300+5000+579+8500+663382+10000+400+300</f>
        <v>699188</v>
      </c>
      <c r="D191" s="25"/>
      <c r="E191" s="24"/>
      <c r="F191" s="18"/>
    </row>
    <row r="192" spans="1:6" ht="15.75" x14ac:dyDescent="0.25">
      <c r="A192" s="26"/>
      <c r="B192" s="27" t="s">
        <v>3</v>
      </c>
      <c r="C192" s="23">
        <f>SUM(C2:C191)</f>
        <v>6226114.9500000002</v>
      </c>
      <c r="D192" s="18"/>
      <c r="E192" s="17"/>
      <c r="F192" s="18"/>
    </row>
    <row r="193" spans="2:5" x14ac:dyDescent="0.25">
      <c r="C193" s="8"/>
      <c r="E193" s="28"/>
    </row>
    <row r="194" spans="2:5" ht="147" customHeight="1" x14ac:dyDescent="0.25">
      <c r="B194" s="29" t="s">
        <v>13</v>
      </c>
      <c r="C194" s="8"/>
      <c r="E194" s="28"/>
    </row>
  </sheetData>
  <sortState ref="A3:F188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2015-04-02T08:53:38Z</dcterms:modified>
</cp:coreProperties>
</file>