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240" windowWidth="25605" windowHeight="13635" activeTab="1"/>
  </bookViews>
  <sheets>
    <sheet name="Траты" sheetId="3" r:id="rId1"/>
    <sheet name="Поступления" sheetId="4" r:id="rId2"/>
  </sheets>
  <calcPr calcId="144525"/>
  <customWorkbookViews>
    <customWorkbookView name="Надежда Четвёркина - Личное представление" guid="{72935F17-B9AE-4EDA-A864-9FC8E722B94E}" mergeInterval="0" personalView="1" maximized="1" windowWidth="1020" windowHeight="503" activeSheetId="1"/>
    <customWorkbookView name="admin - Личное представление" guid="{FFF110F7-DDC9-4B89-8125-0757A8D50540}" mergeInterval="0" personalView="1" maximized="1" windowWidth="1020" windowHeight="543" activeSheetId="1"/>
    <customWorkbookView name="ЕЛИЗАВЕТА - Личное представление" guid="{7EFE2E4C-A594-43C2-ACE4-D3B1E995425D}" mergeInterval="0" personalView="1" maximized="1" xWindow="1" yWindow="1" windowWidth="1276" windowHeight="524" activeSheetId="1"/>
    <customWorkbookView name="Вера - Личное представление" guid="{24F754D0-2DD3-4712-9C68-F74057C2A4DF}" mergeInterval="0" personalView="1" maximized="1" xWindow="1" yWindow="1" windowWidth="1276" windowHeight="580" activeSheetId="1"/>
    <customWorkbookView name="Юлия Мошкович - Личное представление" guid="{31B91FF8-71C0-47A6-9D4C-E2523085C6EB}" mergeInterval="0" personalView="1" maximized="1" windowWidth="1020" windowHeight="497" activeSheetId="1"/>
  </customWorkbookViews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3" i="4" l="1"/>
  <c r="C1048568" i="4" l="1"/>
  <c r="C15" i="3" l="1"/>
</calcChain>
</file>

<file path=xl/sharedStrings.xml><?xml version="1.0" encoding="utf-8"?>
<sst xmlns="http://schemas.openxmlformats.org/spreadsheetml/2006/main" count="367" uniqueCount="156">
  <si>
    <t>Дата</t>
  </si>
  <si>
    <t>Город</t>
  </si>
  <si>
    <t>bank</t>
  </si>
  <si>
    <t>Москва</t>
  </si>
  <si>
    <t>Санкт-Петербург</t>
  </si>
  <si>
    <t>Тверь</t>
  </si>
  <si>
    <t>Пермь</t>
  </si>
  <si>
    <t>Монино</t>
  </si>
  <si>
    <t>Итого</t>
  </si>
  <si>
    <t>Назначение</t>
  </si>
  <si>
    <t>Описание</t>
  </si>
  <si>
    <t>Дата оплаты</t>
  </si>
  <si>
    <t>Благотворители</t>
  </si>
  <si>
    <t>Сумма (рубли)</t>
  </si>
  <si>
    <t>Способ оплаты</t>
  </si>
  <si>
    <t>назначение</t>
  </si>
  <si>
    <t>благотворительное пожертвование</t>
  </si>
  <si>
    <t>Прокопьевск</t>
  </si>
  <si>
    <t>Ижевск</t>
  </si>
  <si>
    <t>Новосибирск</t>
  </si>
  <si>
    <t>Копенгаген</t>
  </si>
  <si>
    <t>*</t>
  </si>
  <si>
    <t>Осипова Арина</t>
  </si>
  <si>
    <t>Заворотько Иван</t>
  </si>
  <si>
    <t>КИВИ (Легкий платеж)</t>
  </si>
  <si>
    <t>Добро.Мейл.Ру</t>
  </si>
  <si>
    <t>Сумма</t>
  </si>
  <si>
    <t>ООО ЭЦ "ИПС"</t>
  </si>
  <si>
    <t>Внесение наличных*</t>
  </si>
  <si>
    <t>ООО "СПЕКТР ИНВЕСТ"</t>
  </si>
  <si>
    <t>Банковский вклад Фонд-сервис</t>
  </si>
  <si>
    <t>благотворительное пожертвование на лечение Никиты Русских</t>
  </si>
  <si>
    <t>ООО "Верный консалтинг"</t>
  </si>
  <si>
    <t>благотворительное пожертвование на лечение Владислава Маницкого</t>
  </si>
  <si>
    <t>Корягина Валерия</t>
  </si>
  <si>
    <t>Сибогатов Максим</t>
  </si>
  <si>
    <t>Видное</t>
  </si>
  <si>
    <t>благотворительное пожертвование на уставную деятельность фонда</t>
  </si>
  <si>
    <t>возмещение по операции эквайринга</t>
  </si>
  <si>
    <t>Бойцова Татьяна Михайловна</t>
  </si>
  <si>
    <t>Пивков Роман Викторович</t>
  </si>
  <si>
    <t>оплата лекарственных препаратов для Суфиевой Карины</t>
  </si>
  <si>
    <t>Суфиева Карина</t>
  </si>
  <si>
    <t>Голубева Алла Олеговна</t>
  </si>
  <si>
    <t>Трапезникова Полина</t>
  </si>
  <si>
    <t>Пожертвования переведенные по карте на Пасхальную Благотворительную ярмарку</t>
  </si>
  <si>
    <t>Пожертвования переведенные по карте на Благотворительную выставку</t>
  </si>
  <si>
    <t>Минеральные воды</t>
  </si>
  <si>
    <t>Светлана Голубева</t>
  </si>
  <si>
    <t>Евгений Жаров</t>
  </si>
  <si>
    <t>Леонид Зондберг</t>
  </si>
  <si>
    <t>Ольга Федотова</t>
  </si>
  <si>
    <t>Оксана Ермак</t>
  </si>
  <si>
    <t>София Чернышова</t>
  </si>
  <si>
    <t>Вера Станишевская</t>
  </si>
  <si>
    <t>Ксения Белова</t>
  </si>
  <si>
    <t>Андрей Менч</t>
  </si>
  <si>
    <t>75175, Rohr str, Pforzheim</t>
  </si>
  <si>
    <t>Сергей Гирченко</t>
  </si>
  <si>
    <t>Владимир  Сонкин</t>
  </si>
  <si>
    <t>Лада Баранова</t>
  </si>
  <si>
    <t>Юлия Крылова</t>
  </si>
  <si>
    <t>Анастасия Варламова</t>
  </si>
  <si>
    <t>Александр Объедкин</t>
  </si>
  <si>
    <t>Павел Лапшин</t>
  </si>
  <si>
    <t>Жиннур Мустахимов</t>
  </si>
  <si>
    <t>Марина Дмитриева</t>
  </si>
  <si>
    <t>Анастасия Черепанова</t>
  </si>
  <si>
    <t>Алла Банзанова</t>
  </si>
  <si>
    <t>Полина Прозоровская</t>
  </si>
  <si>
    <t>Роман Саенко</t>
  </si>
  <si>
    <t>Анна Варламова</t>
  </si>
  <si>
    <t>Диана Мазурова</t>
  </si>
  <si>
    <t>Екатерина Федотова</t>
  </si>
  <si>
    <t>Александр Солодовник</t>
  </si>
  <si>
    <t>Ольга Бабич</t>
  </si>
  <si>
    <t>Галина Вавилова</t>
  </si>
  <si>
    <t>Сергей Марьин</t>
  </si>
  <si>
    <t>Андрей Силин</t>
  </si>
  <si>
    <t>Александр Харитонов</t>
  </si>
  <si>
    <t>Наталия Родикова</t>
  </si>
  <si>
    <t>Михаил Кайгородов</t>
  </si>
  <si>
    <t>Илья Соловьев</t>
  </si>
  <si>
    <t>Ольга Теплова</t>
  </si>
  <si>
    <t>Ю. Персиянинова</t>
  </si>
  <si>
    <t>Виктория Абросимова</t>
  </si>
  <si>
    <t>Карина Израильянец</t>
  </si>
  <si>
    <t>Иван Курс</t>
  </si>
  <si>
    <t>Ирина Маско</t>
  </si>
  <si>
    <t>Мария Лаврищева</t>
  </si>
  <si>
    <t>Ирина Андреева</t>
  </si>
  <si>
    <t>Ольга Юрышева</t>
  </si>
  <si>
    <t>Екатерина Терлецкая</t>
  </si>
  <si>
    <t>Мария Орлова</t>
  </si>
  <si>
    <t>Эльвира Тайцинова</t>
  </si>
  <si>
    <t>Алексей Третьяков</t>
  </si>
  <si>
    <t>Ольга Авдеева</t>
  </si>
  <si>
    <t>Сергей Липов</t>
  </si>
  <si>
    <t>Виталий Тайгунов</t>
  </si>
  <si>
    <t>Александр Рябцев</t>
  </si>
  <si>
    <t>142770, Москва, ул. Дубровка</t>
  </si>
  <si>
    <t>Елена Кияшко</t>
  </si>
  <si>
    <t>Валентина Борисова</t>
  </si>
  <si>
    <t>121309, Москва, ул. Сеславинская</t>
  </si>
  <si>
    <t>Нина Турцевич</t>
  </si>
  <si>
    <t>Екатерина Седова</t>
  </si>
  <si>
    <t>Дмитрий Ткаченко</t>
  </si>
  <si>
    <t>Красноармейск</t>
  </si>
  <si>
    <t xml:space="preserve"> Армавир</t>
  </si>
  <si>
    <t>Лобня</t>
  </si>
  <si>
    <t>Ангарск</t>
  </si>
  <si>
    <t>Улан-удэ</t>
  </si>
  <si>
    <t>Щелково</t>
  </si>
  <si>
    <t>Красноярск</t>
  </si>
  <si>
    <t>Зеленоград</t>
  </si>
  <si>
    <t>Стамбул</t>
  </si>
  <si>
    <t>Дзержинск</t>
  </si>
  <si>
    <t>Орехово-Зуево</t>
  </si>
  <si>
    <t>Нарьян-мар</t>
  </si>
  <si>
    <t>оплата лекарственных препаратов для Трапезниковой Полины</t>
  </si>
  <si>
    <t>покупка лекарственного питания "Нутрилак" для Осиповой Арины</t>
  </si>
  <si>
    <t>оплата лекарства "Урсофальк" для Заворотько Ивана</t>
  </si>
  <si>
    <t xml:space="preserve">покупка лекарства "Бараклюд" </t>
  </si>
  <si>
    <t>оплата авиабилетов для подопечных фонда (Илья Ли, Василиса Семенова) и родителей до места лечения и обратно</t>
  </si>
  <si>
    <t>оплата авиабилетов для подопечных фонда и родителей Мухаммада Магомедова до места лечения и обратно</t>
  </si>
  <si>
    <t>оплата авиабилетов для подопечных фонда и родителей Егора Попова до места лечения и обратно</t>
  </si>
  <si>
    <t>оплата ритуальных услуг для Сибогатова Максима</t>
  </si>
  <si>
    <t>Анонимно:</t>
  </si>
  <si>
    <t>card</t>
  </si>
  <si>
    <t>Илья Юрьевич Иванов</t>
  </si>
  <si>
    <t>Вячеслав Вячеславович Трофимов</t>
  </si>
  <si>
    <t>Юлия Васильевна Романенкова</t>
  </si>
  <si>
    <t>Илья Леонидович Седов</t>
  </si>
  <si>
    <t xml:space="preserve">Андрей Владимирович Черданцев </t>
  </si>
  <si>
    <t xml:space="preserve">Сергей Жигунов </t>
  </si>
  <si>
    <t>Максим Анатольевич Шушарин</t>
  </si>
  <si>
    <t>Михаил Чушков</t>
  </si>
  <si>
    <t>Елена Михайловна Тиунова</t>
  </si>
  <si>
    <t>Алевтина Викторовна Конопелькина</t>
  </si>
  <si>
    <t xml:space="preserve">Максим Анатольевич Шушарин </t>
  </si>
  <si>
    <t xml:space="preserve">Алевтина Викторовна Конопелькина </t>
  </si>
  <si>
    <t xml:space="preserve">Алексей Владимирович Пажитнов </t>
  </si>
  <si>
    <t xml:space="preserve">Руслан Юрьевич Киселев </t>
  </si>
  <si>
    <t xml:space="preserve">Алексей Павлович Самойлов </t>
  </si>
  <si>
    <t xml:space="preserve">Н. Каминарская </t>
  </si>
  <si>
    <t>Семенова Василиса, Ли Илья, Суфиева Карина, Магомедов Мухаммад , Трапезникова Полина, Галес Валерия</t>
  </si>
  <si>
    <t>автотранспортные услуги по перевозке подопечных детей фонда в сопровождении родителей из аэропорта до больницы и обратно</t>
  </si>
  <si>
    <t>Макарова Влада</t>
  </si>
  <si>
    <t>оплата медицинского обследования</t>
  </si>
  <si>
    <t>Галимуллина Энже</t>
  </si>
  <si>
    <t>оплата гостиницы для Галимуллиной Энже</t>
  </si>
  <si>
    <t>Ли Илья, Семенова Василиса</t>
  </si>
  <si>
    <t>Магомедов Мухаммад</t>
  </si>
  <si>
    <t>Попов Егор</t>
  </si>
  <si>
    <t>оплата авиабилетов для Максима и его родителей</t>
  </si>
  <si>
    <t>Елена Витальевна Венгржиновская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</si>
</sst>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1" xfId="0" applyFont="1" applyFill="1" applyBorder="1"/>
    <xf numFmtId="0" fontId="3" fillId="3" borderId="1" xfId="0" applyFont="1" applyFill="1" applyBorder="1"/>
    <xf numFmtId="0" fontId="4" fillId="4" borderId="1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4" fontId="1" fillId="0" borderId="1" xfId="0" applyNumberFormat="1" applyFont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2" borderId="1" xfId="0" applyFont="1" applyFill="1" applyBorder="1"/>
    <xf numFmtId="0" fontId="8" fillId="0" borderId="1" xfId="0" applyFont="1" applyFill="1" applyBorder="1" applyAlignment="1">
      <alignment wrapText="1"/>
    </xf>
    <xf numFmtId="0" fontId="9" fillId="6" borderId="1" xfId="0" applyFont="1" applyFill="1" applyBorder="1"/>
    <xf numFmtId="0" fontId="9" fillId="6" borderId="1" xfId="0" applyFont="1" applyFill="1" applyBorder="1" applyAlignment="1">
      <alignment wrapText="1"/>
    </xf>
    <xf numFmtId="164" fontId="9" fillId="6" borderId="1" xfId="0" applyNumberFormat="1" applyFont="1" applyFill="1" applyBorder="1" applyAlignment="1">
      <alignment horizontal="left"/>
    </xf>
    <xf numFmtId="14" fontId="9" fillId="6" borderId="1" xfId="0" applyNumberFormat="1" applyFont="1" applyFill="1" applyBorder="1"/>
    <xf numFmtId="0" fontId="8" fillId="0" borderId="1" xfId="0" applyFont="1" applyBorder="1"/>
    <xf numFmtId="0" fontId="8" fillId="2" borderId="1" xfId="0" applyFont="1" applyFill="1" applyBorder="1" applyAlignment="1">
      <alignment horizontal="left" vertical="center"/>
    </xf>
    <xf numFmtId="164" fontId="9" fillId="7" borderId="1" xfId="0" applyNumberFormat="1" applyFont="1" applyFill="1" applyBorder="1" applyAlignment="1">
      <alignment horizontal="left"/>
    </xf>
  </cellXfs>
  <cellStyles count="4">
    <cellStyle name="Гиперссылка" xfId="3" builtinId="8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7" workbookViewId="0">
      <selection activeCell="H12" sqref="H12"/>
    </sheetView>
  </sheetViews>
  <sheetFormatPr defaultColWidth="8.85546875" defaultRowHeight="15" x14ac:dyDescent="0.25"/>
  <cols>
    <col min="1" max="1" width="39.85546875" customWidth="1"/>
    <col min="2" max="2" width="70.5703125" customWidth="1"/>
    <col min="3" max="3" width="18.140625" style="8" customWidth="1"/>
    <col min="4" max="4" width="21" customWidth="1"/>
  </cols>
  <sheetData>
    <row r="1" spans="1:4" ht="21" x14ac:dyDescent="0.35">
      <c r="A1" s="3" t="s">
        <v>9</v>
      </c>
      <c r="B1" s="3" t="s">
        <v>10</v>
      </c>
      <c r="C1" s="34" t="s">
        <v>26</v>
      </c>
      <c r="D1" s="3" t="s">
        <v>11</v>
      </c>
    </row>
    <row r="2" spans="1:4" ht="37.5" x14ac:dyDescent="0.3">
      <c r="A2" s="39" t="s">
        <v>22</v>
      </c>
      <c r="B2" s="40" t="s">
        <v>120</v>
      </c>
      <c r="C2" s="41">
        <v>3420</v>
      </c>
      <c r="D2" s="42">
        <v>41736</v>
      </c>
    </row>
    <row r="3" spans="1:4" ht="18.75" x14ac:dyDescent="0.3">
      <c r="A3" s="40" t="s">
        <v>23</v>
      </c>
      <c r="B3" s="40" t="s">
        <v>121</v>
      </c>
      <c r="C3" s="41">
        <v>3652.52</v>
      </c>
      <c r="D3" s="42">
        <v>41736</v>
      </c>
    </row>
    <row r="4" spans="1:4" ht="18.75" x14ac:dyDescent="0.3">
      <c r="A4" s="40" t="s">
        <v>35</v>
      </c>
      <c r="B4" s="40" t="s">
        <v>126</v>
      </c>
      <c r="C4" s="41">
        <v>44500</v>
      </c>
      <c r="D4" s="42">
        <v>41736</v>
      </c>
    </row>
    <row r="5" spans="1:4" ht="18.75" x14ac:dyDescent="0.3">
      <c r="A5" s="39" t="s">
        <v>34</v>
      </c>
      <c r="B5" s="40" t="s">
        <v>122</v>
      </c>
      <c r="C5" s="41">
        <v>10796</v>
      </c>
      <c r="D5" s="42">
        <v>41740</v>
      </c>
    </row>
    <row r="6" spans="1:4" ht="18.75" x14ac:dyDescent="0.3">
      <c r="A6" s="39" t="s">
        <v>35</v>
      </c>
      <c r="B6" s="40" t="s">
        <v>154</v>
      </c>
      <c r="C6" s="41">
        <v>15375</v>
      </c>
      <c r="D6" s="42">
        <v>41740</v>
      </c>
    </row>
    <row r="7" spans="1:4" ht="75" x14ac:dyDescent="0.3">
      <c r="A7" s="40" t="s">
        <v>145</v>
      </c>
      <c r="B7" s="40" t="s">
        <v>146</v>
      </c>
      <c r="C7" s="41">
        <v>17640</v>
      </c>
      <c r="D7" s="42">
        <v>41740</v>
      </c>
    </row>
    <row r="8" spans="1:4" s="1" customFormat="1" ht="18.75" x14ac:dyDescent="0.3">
      <c r="A8" s="40" t="s">
        <v>149</v>
      </c>
      <c r="B8" s="40" t="s">
        <v>150</v>
      </c>
      <c r="C8" s="45">
        <v>11815</v>
      </c>
      <c r="D8" s="42">
        <v>41740</v>
      </c>
    </row>
    <row r="9" spans="1:4" ht="56.25" x14ac:dyDescent="0.3">
      <c r="A9" s="39" t="s">
        <v>151</v>
      </c>
      <c r="B9" s="40" t="s">
        <v>123</v>
      </c>
      <c r="C9" s="41">
        <v>20368</v>
      </c>
      <c r="D9" s="42">
        <v>41740</v>
      </c>
    </row>
    <row r="10" spans="1:4" ht="18.75" x14ac:dyDescent="0.3">
      <c r="A10" s="39" t="s">
        <v>42</v>
      </c>
      <c r="B10" s="40" t="s">
        <v>41</v>
      </c>
      <c r="C10" s="41">
        <v>2646.63</v>
      </c>
      <c r="D10" s="42">
        <v>41747</v>
      </c>
    </row>
    <row r="11" spans="1:4" s="1" customFormat="1" ht="18.75" x14ac:dyDescent="0.3">
      <c r="A11" s="39" t="s">
        <v>147</v>
      </c>
      <c r="B11" s="40" t="s">
        <v>148</v>
      </c>
      <c r="C11" s="45">
        <v>14781</v>
      </c>
      <c r="D11" s="42">
        <v>41751</v>
      </c>
    </row>
    <row r="12" spans="1:4" s="1" customFormat="1" ht="37.5" x14ac:dyDescent="0.3">
      <c r="A12" s="39" t="s">
        <v>44</v>
      </c>
      <c r="B12" s="40" t="s">
        <v>119</v>
      </c>
      <c r="C12" s="41">
        <v>2649.83</v>
      </c>
      <c r="D12" s="42">
        <v>41752</v>
      </c>
    </row>
    <row r="13" spans="1:4" s="1" customFormat="1" ht="37.5" x14ac:dyDescent="0.3">
      <c r="A13" s="39" t="s">
        <v>152</v>
      </c>
      <c r="B13" s="40" t="s">
        <v>124</v>
      </c>
      <c r="C13" s="41">
        <v>11245</v>
      </c>
      <c r="D13" s="42">
        <v>41752</v>
      </c>
    </row>
    <row r="14" spans="1:4" s="1" customFormat="1" ht="37.5" x14ac:dyDescent="0.3">
      <c r="A14" s="39" t="s">
        <v>153</v>
      </c>
      <c r="B14" s="40" t="s">
        <v>125</v>
      </c>
      <c r="C14" s="41">
        <v>12588.4</v>
      </c>
      <c r="D14" s="42">
        <v>41752</v>
      </c>
    </row>
    <row r="15" spans="1:4" ht="21" x14ac:dyDescent="0.35">
      <c r="A15" s="4" t="s">
        <v>8</v>
      </c>
      <c r="B15" s="4"/>
      <c r="C15" s="35">
        <f>SUM(C2:C14)</f>
        <v>171477.38</v>
      </c>
      <c r="D15" s="4"/>
    </row>
  </sheetData>
  <customSheetViews>
    <customSheetView guid="{72935F17-B9AE-4EDA-A864-9FC8E722B94E}">
      <pageMargins left="0.7" right="0.7" top="0.75" bottom="0.75" header="0.3" footer="0.3"/>
    </customSheetView>
    <customSheetView guid="{FFF110F7-DDC9-4B89-8125-0757A8D50540}">
      <pageMargins left="0.7" right="0.7" top="0.75" bottom="0.75" header="0.3" footer="0.3"/>
    </customSheetView>
    <customSheetView guid="{7EFE2E4C-A594-43C2-ACE4-D3B1E995425D}">
      <pageMargins left="0.7" right="0.7" top="0.75" bottom="0.75" header="0.3" footer="0.3"/>
    </customSheetView>
    <customSheetView guid="{24F754D0-2DD3-4712-9C68-F74057C2A4DF}">
      <pageMargins left="0.7" right="0.7" top="0.75" bottom="0.75" header="0.3" footer="0.3"/>
    </customSheetView>
    <customSheetView guid="{31B91FF8-71C0-47A6-9D4C-E2523085C6EB}"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68"/>
  <sheetViews>
    <sheetView tabSelected="1" workbookViewId="0">
      <pane ySplit="1" topLeftCell="A74" activePane="bottomLeft" state="frozen"/>
      <selection pane="bottomLeft" activeCell="C100" sqref="C100"/>
    </sheetView>
  </sheetViews>
  <sheetFormatPr defaultColWidth="11.42578125" defaultRowHeight="15" x14ac:dyDescent="0.25"/>
  <cols>
    <col min="1" max="1" width="14.85546875" customWidth="1"/>
    <col min="2" max="2" width="37.85546875" customWidth="1"/>
    <col min="3" max="3" width="16.28515625" style="8" customWidth="1"/>
    <col min="4" max="4" width="21.140625" customWidth="1"/>
    <col min="5" max="5" width="28.7109375" style="33" customWidth="1"/>
    <col min="6" max="6" width="42.85546875" customWidth="1"/>
  </cols>
  <sheetData>
    <row r="1" spans="1:6" s="1" customFormat="1" ht="15.75" x14ac:dyDescent="0.25">
      <c r="A1" s="5" t="s">
        <v>0</v>
      </c>
      <c r="B1" s="5" t="s">
        <v>12</v>
      </c>
      <c r="C1" s="6" t="s">
        <v>13</v>
      </c>
      <c r="D1" s="5" t="s">
        <v>14</v>
      </c>
      <c r="E1" s="31" t="s">
        <v>1</v>
      </c>
      <c r="F1" s="5" t="s">
        <v>15</v>
      </c>
    </row>
    <row r="2" spans="1:6" s="1" customFormat="1" ht="15.75" x14ac:dyDescent="0.25">
      <c r="A2" s="10">
        <v>41730</v>
      </c>
      <c r="B2" s="2" t="s">
        <v>155</v>
      </c>
      <c r="C2" s="7">
        <v>1000</v>
      </c>
      <c r="D2" s="2" t="s">
        <v>2</v>
      </c>
      <c r="E2" s="32"/>
      <c r="F2" s="2" t="s">
        <v>16</v>
      </c>
    </row>
    <row r="3" spans="1:6" s="1" customFormat="1" ht="15.75" x14ac:dyDescent="0.25">
      <c r="A3" s="20">
        <v>41731</v>
      </c>
      <c r="B3" s="21" t="s">
        <v>106</v>
      </c>
      <c r="C3" s="21">
        <v>3000</v>
      </c>
      <c r="D3" s="11" t="s">
        <v>128</v>
      </c>
      <c r="E3" s="22" t="s">
        <v>3</v>
      </c>
      <c r="F3" s="2" t="s">
        <v>16</v>
      </c>
    </row>
    <row r="4" spans="1:6" s="1" customFormat="1" ht="15.75" x14ac:dyDescent="0.25">
      <c r="A4" s="24">
        <v>41732</v>
      </c>
      <c r="B4" s="23" t="s">
        <v>51</v>
      </c>
      <c r="C4" s="23">
        <v>5000</v>
      </c>
      <c r="D4" s="11" t="s">
        <v>128</v>
      </c>
      <c r="E4" s="25" t="s">
        <v>107</v>
      </c>
      <c r="F4" s="2" t="s">
        <v>16</v>
      </c>
    </row>
    <row r="5" spans="1:6" ht="15.75" x14ac:dyDescent="0.25">
      <c r="A5" s="20">
        <v>41733</v>
      </c>
      <c r="B5" s="21" t="s">
        <v>104</v>
      </c>
      <c r="C5" s="21">
        <v>500</v>
      </c>
      <c r="D5" s="11" t="s">
        <v>128</v>
      </c>
      <c r="E5" s="22" t="s">
        <v>118</v>
      </c>
      <c r="F5" s="2" t="s">
        <v>16</v>
      </c>
    </row>
    <row r="6" spans="1:6" s="1" customFormat="1" ht="15.75" x14ac:dyDescent="0.25">
      <c r="A6" s="20">
        <v>41733</v>
      </c>
      <c r="B6" s="23" t="s">
        <v>105</v>
      </c>
      <c r="C6" s="21">
        <v>20000</v>
      </c>
      <c r="D6" s="11" t="s">
        <v>128</v>
      </c>
      <c r="E6" s="22" t="s">
        <v>3</v>
      </c>
      <c r="F6" s="2" t="s">
        <v>16</v>
      </c>
    </row>
    <row r="7" spans="1:6" s="1" customFormat="1" ht="15.75" x14ac:dyDescent="0.25">
      <c r="A7" s="24">
        <v>41734</v>
      </c>
      <c r="B7" s="23" t="s">
        <v>54</v>
      </c>
      <c r="C7" s="21">
        <v>2000</v>
      </c>
      <c r="D7" s="11" t="s">
        <v>128</v>
      </c>
      <c r="E7" s="25" t="s">
        <v>7</v>
      </c>
      <c r="F7" s="2" t="s">
        <v>16</v>
      </c>
    </row>
    <row r="8" spans="1:6" s="1" customFormat="1" ht="15.75" x14ac:dyDescent="0.25">
      <c r="A8" s="24">
        <v>41735</v>
      </c>
      <c r="B8" s="23" t="s">
        <v>61</v>
      </c>
      <c r="C8" s="23">
        <v>1000</v>
      </c>
      <c r="D8" s="11" t="s">
        <v>128</v>
      </c>
      <c r="E8" s="25" t="s">
        <v>3</v>
      </c>
      <c r="F8" s="2" t="s">
        <v>16</v>
      </c>
    </row>
    <row r="9" spans="1:6" s="1" customFormat="1" ht="15.75" x14ac:dyDescent="0.25">
      <c r="A9" s="24">
        <v>41735</v>
      </c>
      <c r="B9" s="23" t="s">
        <v>96</v>
      </c>
      <c r="C9" s="21">
        <v>2000</v>
      </c>
      <c r="D9" s="11" t="s">
        <v>128</v>
      </c>
      <c r="E9" s="22" t="s">
        <v>117</v>
      </c>
      <c r="F9" s="2" t="s">
        <v>16</v>
      </c>
    </row>
    <row r="10" spans="1:6" s="1" customFormat="1" ht="31.5" x14ac:dyDescent="0.25">
      <c r="A10" s="24">
        <v>41735</v>
      </c>
      <c r="B10" s="23" t="s">
        <v>102</v>
      </c>
      <c r="C10" s="21">
        <v>500</v>
      </c>
      <c r="D10" s="11" t="s">
        <v>128</v>
      </c>
      <c r="E10" s="22" t="s">
        <v>103</v>
      </c>
      <c r="F10" s="2" t="s">
        <v>16</v>
      </c>
    </row>
    <row r="11" spans="1:6" s="1" customFormat="1" ht="15.75" x14ac:dyDescent="0.25">
      <c r="A11" s="10">
        <v>41736</v>
      </c>
      <c r="B11" s="2" t="s">
        <v>129</v>
      </c>
      <c r="C11" s="7">
        <v>500</v>
      </c>
      <c r="D11" s="2"/>
      <c r="E11" s="32" t="s">
        <v>3</v>
      </c>
      <c r="F11" s="2" t="s">
        <v>16</v>
      </c>
    </row>
    <row r="12" spans="1:6" s="1" customFormat="1" ht="15.75" x14ac:dyDescent="0.25">
      <c r="A12" s="10">
        <v>41736</v>
      </c>
      <c r="B12" s="2" t="s">
        <v>27</v>
      </c>
      <c r="C12" s="7">
        <v>1470</v>
      </c>
      <c r="D12" s="2"/>
      <c r="E12" s="32"/>
      <c r="F12" s="2" t="s">
        <v>16</v>
      </c>
    </row>
    <row r="13" spans="1:6" s="1" customFormat="1" ht="15.75" x14ac:dyDescent="0.25">
      <c r="A13" s="24">
        <v>41736</v>
      </c>
      <c r="B13" s="23" t="s">
        <v>60</v>
      </c>
      <c r="C13" s="23">
        <v>500</v>
      </c>
      <c r="D13" s="11" t="s">
        <v>128</v>
      </c>
      <c r="E13" s="25" t="s">
        <v>19</v>
      </c>
      <c r="F13" s="2" t="s">
        <v>16</v>
      </c>
    </row>
    <row r="14" spans="1:6" s="1" customFormat="1" ht="15.75" x14ac:dyDescent="0.25">
      <c r="A14" s="24">
        <v>41736</v>
      </c>
      <c r="B14" s="23" t="s">
        <v>62</v>
      </c>
      <c r="C14" s="23">
        <v>1000</v>
      </c>
      <c r="D14" s="11" t="s">
        <v>128</v>
      </c>
      <c r="E14" s="25" t="s">
        <v>3</v>
      </c>
      <c r="F14" s="2" t="s">
        <v>16</v>
      </c>
    </row>
    <row r="15" spans="1:6" ht="15.75" x14ac:dyDescent="0.25">
      <c r="A15" s="24">
        <v>41736</v>
      </c>
      <c r="B15" s="23" t="s">
        <v>97</v>
      </c>
      <c r="C15" s="21">
        <v>10000</v>
      </c>
      <c r="D15" s="11" t="s">
        <v>128</v>
      </c>
      <c r="E15" s="22" t="s">
        <v>3</v>
      </c>
      <c r="F15" s="2" t="s">
        <v>16</v>
      </c>
    </row>
    <row r="16" spans="1:6" ht="15.75" x14ac:dyDescent="0.25">
      <c r="A16" s="24">
        <v>41736</v>
      </c>
      <c r="B16" s="23" t="s">
        <v>98</v>
      </c>
      <c r="C16" s="21">
        <v>500</v>
      </c>
      <c r="D16" s="11" t="s">
        <v>128</v>
      </c>
      <c r="E16" s="22" t="s">
        <v>3</v>
      </c>
      <c r="F16" s="2" t="s">
        <v>16</v>
      </c>
    </row>
    <row r="17" spans="1:6" ht="31.5" x14ac:dyDescent="0.25">
      <c r="A17" s="24">
        <v>41736</v>
      </c>
      <c r="B17" s="23" t="s">
        <v>99</v>
      </c>
      <c r="C17" s="21">
        <v>10000</v>
      </c>
      <c r="D17" s="11" t="s">
        <v>128</v>
      </c>
      <c r="E17" s="22" t="s">
        <v>100</v>
      </c>
      <c r="F17" s="2" t="s">
        <v>16</v>
      </c>
    </row>
    <row r="18" spans="1:6" ht="31.5" x14ac:dyDescent="0.25">
      <c r="A18" s="24">
        <v>41735</v>
      </c>
      <c r="B18" s="23" t="s">
        <v>101</v>
      </c>
      <c r="C18" s="21">
        <v>5000</v>
      </c>
      <c r="D18" s="11" t="s">
        <v>128</v>
      </c>
      <c r="E18" s="22" t="s">
        <v>100</v>
      </c>
      <c r="F18" s="2" t="s">
        <v>16</v>
      </c>
    </row>
    <row r="19" spans="1:6" ht="31.5" x14ac:dyDescent="0.25">
      <c r="A19" s="10">
        <v>41737</v>
      </c>
      <c r="B19" s="12" t="s">
        <v>130</v>
      </c>
      <c r="C19" s="13">
        <v>100000</v>
      </c>
      <c r="D19" s="11" t="s">
        <v>2</v>
      </c>
      <c r="E19" s="14" t="s">
        <v>3</v>
      </c>
      <c r="F19" s="15" t="s">
        <v>31</v>
      </c>
    </row>
    <row r="20" spans="1:6" ht="31.5" x14ac:dyDescent="0.25">
      <c r="A20" s="16">
        <v>41737</v>
      </c>
      <c r="B20" s="12" t="s">
        <v>32</v>
      </c>
      <c r="C20" s="13">
        <v>20000</v>
      </c>
      <c r="D20" s="12" t="s">
        <v>2</v>
      </c>
      <c r="E20" s="14"/>
      <c r="F20" s="15" t="s">
        <v>31</v>
      </c>
    </row>
    <row r="21" spans="1:6" s="1" customFormat="1" ht="15.75" x14ac:dyDescent="0.25">
      <c r="A21" s="24">
        <v>41737</v>
      </c>
      <c r="B21" s="23" t="s">
        <v>93</v>
      </c>
      <c r="C21" s="21">
        <v>500</v>
      </c>
      <c r="D21" s="11" t="s">
        <v>128</v>
      </c>
      <c r="E21" s="22" t="s">
        <v>6</v>
      </c>
      <c r="F21" s="23" t="s">
        <v>16</v>
      </c>
    </row>
    <row r="22" spans="1:6" s="1" customFormat="1" ht="15.75" x14ac:dyDescent="0.25">
      <c r="A22" s="24">
        <v>41737</v>
      </c>
      <c r="B22" s="21" t="s">
        <v>94</v>
      </c>
      <c r="C22" s="21">
        <v>300</v>
      </c>
      <c r="D22" s="11" t="s">
        <v>128</v>
      </c>
      <c r="E22" s="22" t="s">
        <v>116</v>
      </c>
      <c r="F22" s="23" t="s">
        <v>16</v>
      </c>
    </row>
    <row r="23" spans="1:6" s="1" customFormat="1" ht="15.75" x14ac:dyDescent="0.25">
      <c r="A23" s="24">
        <v>41737</v>
      </c>
      <c r="B23" s="23" t="s">
        <v>95</v>
      </c>
      <c r="C23" s="21">
        <v>50000</v>
      </c>
      <c r="D23" s="11" t="s">
        <v>128</v>
      </c>
      <c r="E23" s="22" t="s">
        <v>3</v>
      </c>
      <c r="F23" s="23" t="s">
        <v>16</v>
      </c>
    </row>
    <row r="24" spans="1:6" ht="15.75" x14ac:dyDescent="0.25">
      <c r="A24" s="24">
        <v>41737</v>
      </c>
      <c r="B24" s="23" t="s">
        <v>96</v>
      </c>
      <c r="C24" s="21">
        <v>1000</v>
      </c>
      <c r="D24" s="11" t="s">
        <v>128</v>
      </c>
      <c r="E24" s="22" t="s">
        <v>117</v>
      </c>
      <c r="F24" s="23" t="s">
        <v>16</v>
      </c>
    </row>
    <row r="25" spans="1:6" s="1" customFormat="1" ht="31.5" x14ac:dyDescent="0.25">
      <c r="A25" s="16">
        <v>41738</v>
      </c>
      <c r="B25" s="12" t="s">
        <v>131</v>
      </c>
      <c r="C25" s="13">
        <v>30000</v>
      </c>
      <c r="D25" s="12" t="s">
        <v>2</v>
      </c>
      <c r="E25" s="14"/>
      <c r="F25" s="15" t="s">
        <v>33</v>
      </c>
    </row>
    <row r="26" spans="1:6" s="1" customFormat="1" ht="15.75" x14ac:dyDescent="0.25">
      <c r="A26" s="16">
        <v>41738</v>
      </c>
      <c r="B26" s="12" t="s">
        <v>29</v>
      </c>
      <c r="C26" s="13">
        <v>50000</v>
      </c>
      <c r="D26" s="12" t="s">
        <v>2</v>
      </c>
      <c r="E26" s="14"/>
      <c r="F26" s="11" t="s">
        <v>16</v>
      </c>
    </row>
    <row r="27" spans="1:6" s="1" customFormat="1" ht="15.75" x14ac:dyDescent="0.25">
      <c r="A27" s="16">
        <v>41738</v>
      </c>
      <c r="B27" s="2" t="s">
        <v>132</v>
      </c>
      <c r="C27" s="17">
        <v>50000</v>
      </c>
      <c r="D27" s="15" t="s">
        <v>2</v>
      </c>
      <c r="E27" s="14" t="s">
        <v>3</v>
      </c>
      <c r="F27" s="11" t="s">
        <v>16</v>
      </c>
    </row>
    <row r="28" spans="1:6" s="1" customFormat="1" ht="15.75" x14ac:dyDescent="0.25">
      <c r="A28" s="20">
        <v>41738</v>
      </c>
      <c r="B28" s="21" t="s">
        <v>88</v>
      </c>
      <c r="C28" s="23">
        <v>200</v>
      </c>
      <c r="D28" s="11" t="s">
        <v>128</v>
      </c>
      <c r="E28" s="22" t="s">
        <v>3</v>
      </c>
      <c r="F28" s="11" t="s">
        <v>16</v>
      </c>
    </row>
    <row r="29" spans="1:6" s="1" customFormat="1" ht="15.75" x14ac:dyDescent="0.25">
      <c r="A29" s="20">
        <v>41738</v>
      </c>
      <c r="B29" s="21" t="s">
        <v>89</v>
      </c>
      <c r="C29" s="23">
        <v>1000</v>
      </c>
      <c r="D29" s="11" t="s">
        <v>128</v>
      </c>
      <c r="E29" s="22" t="s">
        <v>3</v>
      </c>
      <c r="F29" s="11" t="s">
        <v>16</v>
      </c>
    </row>
    <row r="30" spans="1:6" s="1" customFormat="1" ht="15.75" x14ac:dyDescent="0.25">
      <c r="A30" s="20">
        <v>41738</v>
      </c>
      <c r="B30" s="23" t="s">
        <v>90</v>
      </c>
      <c r="C30" s="21">
        <v>95000</v>
      </c>
      <c r="D30" s="11" t="s">
        <v>128</v>
      </c>
      <c r="E30" s="22" t="s">
        <v>114</v>
      </c>
      <c r="F30" s="11" t="s">
        <v>16</v>
      </c>
    </row>
    <row r="31" spans="1:6" s="1" customFormat="1" ht="15.75" x14ac:dyDescent="0.25">
      <c r="A31" s="20">
        <v>41738</v>
      </c>
      <c r="B31" s="23" t="s">
        <v>91</v>
      </c>
      <c r="C31" s="21">
        <v>2000</v>
      </c>
      <c r="D31" s="11" t="s">
        <v>128</v>
      </c>
      <c r="E31" s="22" t="s">
        <v>3</v>
      </c>
      <c r="F31" s="11" t="s">
        <v>16</v>
      </c>
    </row>
    <row r="32" spans="1:6" s="1" customFormat="1" ht="15.75" x14ac:dyDescent="0.25">
      <c r="A32" s="20">
        <v>41738</v>
      </c>
      <c r="B32" s="23" t="s">
        <v>92</v>
      </c>
      <c r="C32" s="21">
        <v>2000</v>
      </c>
      <c r="D32" s="11" t="s">
        <v>128</v>
      </c>
      <c r="E32" s="22" t="s">
        <v>115</v>
      </c>
      <c r="F32" s="11" t="s">
        <v>16</v>
      </c>
    </row>
    <row r="33" spans="1:6" s="1" customFormat="1" ht="15.75" x14ac:dyDescent="0.25">
      <c r="A33" s="16">
        <v>41740</v>
      </c>
      <c r="B33" s="2" t="s">
        <v>133</v>
      </c>
      <c r="C33" s="17">
        <v>1000</v>
      </c>
      <c r="D33" s="11" t="s">
        <v>2</v>
      </c>
      <c r="E33" s="14" t="s">
        <v>36</v>
      </c>
      <c r="F33" s="11" t="s">
        <v>16</v>
      </c>
    </row>
    <row r="34" spans="1:6" s="1" customFormat="1" ht="15.75" x14ac:dyDescent="0.25">
      <c r="A34" s="24">
        <v>41740</v>
      </c>
      <c r="B34" s="23" t="s">
        <v>63</v>
      </c>
      <c r="C34" s="21">
        <v>10000</v>
      </c>
      <c r="D34" s="11" t="s">
        <v>128</v>
      </c>
      <c r="E34" s="26" t="s">
        <v>20</v>
      </c>
      <c r="F34" s="11" t="s">
        <v>16</v>
      </c>
    </row>
    <row r="35" spans="1:6" s="1" customFormat="1" ht="15.75" x14ac:dyDescent="0.25">
      <c r="A35" s="24">
        <v>41742</v>
      </c>
      <c r="B35" s="23" t="s">
        <v>134</v>
      </c>
      <c r="C35" s="23">
        <v>2300</v>
      </c>
      <c r="D35" s="11" t="s">
        <v>128</v>
      </c>
      <c r="E35" s="25" t="s">
        <v>3</v>
      </c>
      <c r="F35" s="11" t="s">
        <v>16</v>
      </c>
    </row>
    <row r="36" spans="1:6" s="1" customFormat="1" ht="15.75" x14ac:dyDescent="0.25">
      <c r="A36" s="20">
        <v>41742</v>
      </c>
      <c r="B36" s="21" t="s">
        <v>87</v>
      </c>
      <c r="C36" s="23">
        <v>2582</v>
      </c>
      <c r="D36" s="11" t="s">
        <v>128</v>
      </c>
      <c r="E36" s="22" t="s">
        <v>113</v>
      </c>
      <c r="F36" s="11" t="s">
        <v>16</v>
      </c>
    </row>
    <row r="37" spans="1:6" ht="15.75" x14ac:dyDescent="0.25">
      <c r="A37" s="16">
        <v>41743</v>
      </c>
      <c r="B37" s="12" t="s">
        <v>28</v>
      </c>
      <c r="C37" s="17">
        <v>334450</v>
      </c>
      <c r="D37" s="11"/>
      <c r="E37" s="14"/>
      <c r="F37" s="11" t="s">
        <v>16</v>
      </c>
    </row>
    <row r="38" spans="1:6" s="1" customFormat="1" ht="31.5" x14ac:dyDescent="0.25">
      <c r="A38" s="16">
        <v>41743</v>
      </c>
      <c r="B38" s="12" t="s">
        <v>135</v>
      </c>
      <c r="C38" s="17">
        <v>5000</v>
      </c>
      <c r="D38" s="11" t="s">
        <v>2</v>
      </c>
      <c r="E38" s="14" t="s">
        <v>3</v>
      </c>
      <c r="F38" s="15" t="s">
        <v>37</v>
      </c>
    </row>
    <row r="39" spans="1:6" ht="15.75" x14ac:dyDescent="0.25">
      <c r="A39" s="24">
        <v>41743</v>
      </c>
      <c r="B39" s="23" t="s">
        <v>136</v>
      </c>
      <c r="C39" s="23">
        <v>1000</v>
      </c>
      <c r="D39" s="11" t="s">
        <v>128</v>
      </c>
      <c r="E39" s="25"/>
      <c r="F39" s="23" t="s">
        <v>16</v>
      </c>
    </row>
    <row r="40" spans="1:6" s="1" customFormat="1" ht="15.75" x14ac:dyDescent="0.25">
      <c r="A40" s="24">
        <v>41743</v>
      </c>
      <c r="B40" s="23" t="s">
        <v>144</v>
      </c>
      <c r="C40" s="23">
        <v>2000</v>
      </c>
      <c r="D40" s="11" t="s">
        <v>128</v>
      </c>
      <c r="E40" s="25" t="s">
        <v>3</v>
      </c>
      <c r="F40" s="23" t="s">
        <v>16</v>
      </c>
    </row>
    <row r="41" spans="1:6" ht="15.75" x14ac:dyDescent="0.25">
      <c r="A41" s="20">
        <v>41743</v>
      </c>
      <c r="B41" s="21" t="s">
        <v>85</v>
      </c>
      <c r="C41" s="23">
        <v>500</v>
      </c>
      <c r="D41" s="11" t="s">
        <v>128</v>
      </c>
      <c r="E41" s="22" t="s">
        <v>3</v>
      </c>
      <c r="F41" s="23" t="s">
        <v>16</v>
      </c>
    </row>
    <row r="42" spans="1:6" s="1" customFormat="1" ht="15.75" x14ac:dyDescent="0.25">
      <c r="A42" s="20">
        <v>41743</v>
      </c>
      <c r="B42" s="21" t="s">
        <v>86</v>
      </c>
      <c r="C42" s="23">
        <v>2000</v>
      </c>
      <c r="D42" s="11" t="s">
        <v>128</v>
      </c>
      <c r="E42" s="22" t="s">
        <v>3</v>
      </c>
      <c r="F42" s="23" t="s">
        <v>16</v>
      </c>
    </row>
    <row r="43" spans="1:6" s="1" customFormat="1" ht="47.25" x14ac:dyDescent="0.25">
      <c r="A43" s="16">
        <v>41744</v>
      </c>
      <c r="B43" s="19" t="s">
        <v>45</v>
      </c>
      <c r="C43" s="17">
        <v>7553.7</v>
      </c>
      <c r="D43" s="11"/>
      <c r="E43" s="14"/>
      <c r="F43" s="11" t="s">
        <v>38</v>
      </c>
    </row>
    <row r="44" spans="1:6" s="1" customFormat="1" ht="15.75" x14ac:dyDescent="0.25">
      <c r="A44" s="16">
        <v>41744</v>
      </c>
      <c r="B44" s="12" t="s">
        <v>137</v>
      </c>
      <c r="C44" s="17">
        <v>400</v>
      </c>
      <c r="D44" s="18" t="s">
        <v>2</v>
      </c>
      <c r="E44" s="14" t="s">
        <v>6</v>
      </c>
      <c r="F44" s="11" t="s">
        <v>16</v>
      </c>
    </row>
    <row r="45" spans="1:6" s="1" customFormat="1" ht="15.75" x14ac:dyDescent="0.25">
      <c r="A45" s="16">
        <v>41744</v>
      </c>
      <c r="B45" s="11" t="s">
        <v>138</v>
      </c>
      <c r="C45" s="17">
        <v>1000</v>
      </c>
      <c r="D45" s="18" t="s">
        <v>2</v>
      </c>
      <c r="E45" s="14"/>
      <c r="F45" s="11"/>
    </row>
    <row r="46" spans="1:6" ht="31.5" x14ac:dyDescent="0.25">
      <c r="A46" s="16">
        <v>41744</v>
      </c>
      <c r="B46" s="12" t="s">
        <v>139</v>
      </c>
      <c r="C46" s="17">
        <v>5000</v>
      </c>
      <c r="D46" s="18" t="s">
        <v>2</v>
      </c>
      <c r="E46" s="14" t="s">
        <v>3</v>
      </c>
      <c r="F46" s="15" t="s">
        <v>37</v>
      </c>
    </row>
    <row r="47" spans="1:6" s="1" customFormat="1" ht="15.75" x14ac:dyDescent="0.25">
      <c r="A47" s="27">
        <v>41745</v>
      </c>
      <c r="B47" s="28" t="s">
        <v>56</v>
      </c>
      <c r="C47" s="23">
        <v>500</v>
      </c>
      <c r="D47" s="11" t="s">
        <v>128</v>
      </c>
      <c r="E47" s="22" t="s">
        <v>57</v>
      </c>
      <c r="F47" s="23" t="s">
        <v>16</v>
      </c>
    </row>
    <row r="48" spans="1:6" ht="15.75" x14ac:dyDescent="0.25">
      <c r="A48" s="20">
        <v>41745</v>
      </c>
      <c r="B48" s="21" t="s">
        <v>84</v>
      </c>
      <c r="C48" s="23">
        <v>10000</v>
      </c>
      <c r="D48" s="11" t="s">
        <v>128</v>
      </c>
      <c r="E48" s="22" t="s">
        <v>3</v>
      </c>
      <c r="F48" s="23" t="s">
        <v>16</v>
      </c>
    </row>
    <row r="49" spans="1:6" ht="15.75" x14ac:dyDescent="0.25">
      <c r="A49" s="16">
        <v>41746</v>
      </c>
      <c r="B49" s="11" t="s">
        <v>39</v>
      </c>
      <c r="C49" s="17">
        <v>1000</v>
      </c>
      <c r="D49" s="15" t="s">
        <v>2</v>
      </c>
      <c r="E49" s="14" t="s">
        <v>4</v>
      </c>
      <c r="F49" s="23" t="s">
        <v>16</v>
      </c>
    </row>
    <row r="50" spans="1:6" s="1" customFormat="1" ht="15.75" x14ac:dyDescent="0.25">
      <c r="A50" s="16">
        <v>41746</v>
      </c>
      <c r="B50" s="11" t="s">
        <v>40</v>
      </c>
      <c r="C50" s="17">
        <v>50000</v>
      </c>
      <c r="D50" s="15" t="s">
        <v>2</v>
      </c>
      <c r="E50" s="14" t="s">
        <v>3</v>
      </c>
      <c r="F50" s="23" t="s">
        <v>16</v>
      </c>
    </row>
    <row r="51" spans="1:6" ht="15.75" x14ac:dyDescent="0.25">
      <c r="A51" s="27">
        <v>41746</v>
      </c>
      <c r="B51" s="28" t="s">
        <v>53</v>
      </c>
      <c r="C51" s="23">
        <v>500</v>
      </c>
      <c r="D51" s="11" t="s">
        <v>128</v>
      </c>
      <c r="E51" s="25" t="s">
        <v>3</v>
      </c>
      <c r="F51" s="23" t="s">
        <v>16</v>
      </c>
    </row>
    <row r="52" spans="1:6" s="1" customFormat="1" ht="15.75" x14ac:dyDescent="0.25">
      <c r="A52" s="20">
        <v>41746</v>
      </c>
      <c r="B52" s="21" t="s">
        <v>83</v>
      </c>
      <c r="C52" s="21">
        <v>10000</v>
      </c>
      <c r="D52" s="11" t="s">
        <v>128</v>
      </c>
      <c r="E52" s="22" t="s">
        <v>3</v>
      </c>
      <c r="F52" s="23" t="s">
        <v>16</v>
      </c>
    </row>
    <row r="53" spans="1:6" ht="15.75" x14ac:dyDescent="0.25">
      <c r="A53" s="24">
        <v>41747</v>
      </c>
      <c r="B53" s="23" t="s">
        <v>55</v>
      </c>
      <c r="C53" s="23">
        <v>7000</v>
      </c>
      <c r="D53" s="11" t="s">
        <v>128</v>
      </c>
      <c r="E53" s="25" t="s">
        <v>3</v>
      </c>
      <c r="F53" s="23" t="s">
        <v>16</v>
      </c>
    </row>
    <row r="54" spans="1:6" s="1" customFormat="1" ht="15.75" x14ac:dyDescent="0.25">
      <c r="A54" s="9">
        <v>41747</v>
      </c>
      <c r="B54" s="21" t="s">
        <v>80</v>
      </c>
      <c r="C54" s="23">
        <v>500</v>
      </c>
      <c r="D54" s="11" t="s">
        <v>128</v>
      </c>
      <c r="E54" s="22" t="s">
        <v>3</v>
      </c>
      <c r="F54" s="23" t="s">
        <v>16</v>
      </c>
    </row>
    <row r="55" spans="1:6" ht="15.75" x14ac:dyDescent="0.25">
      <c r="A55" s="20">
        <v>41747</v>
      </c>
      <c r="B55" s="21" t="s">
        <v>81</v>
      </c>
      <c r="C55" s="21">
        <v>1000</v>
      </c>
      <c r="D55" s="11" t="s">
        <v>128</v>
      </c>
      <c r="E55" s="22" t="s">
        <v>3</v>
      </c>
      <c r="F55" s="23" t="s">
        <v>16</v>
      </c>
    </row>
    <row r="56" spans="1:6" s="1" customFormat="1" ht="15.75" x14ac:dyDescent="0.25">
      <c r="A56" s="20">
        <v>41747</v>
      </c>
      <c r="B56" s="30" t="s">
        <v>82</v>
      </c>
      <c r="C56" s="23">
        <v>500</v>
      </c>
      <c r="D56" s="11" t="s">
        <v>128</v>
      </c>
      <c r="E56" s="22" t="s">
        <v>3</v>
      </c>
      <c r="F56" s="23" t="s">
        <v>16</v>
      </c>
    </row>
    <row r="57" spans="1:6" s="1" customFormat="1" ht="15.75" x14ac:dyDescent="0.25">
      <c r="A57" s="16">
        <v>41748</v>
      </c>
      <c r="B57" s="43" t="s">
        <v>43</v>
      </c>
      <c r="C57" s="17">
        <v>1000</v>
      </c>
      <c r="D57" s="14" t="s">
        <v>2</v>
      </c>
      <c r="E57" s="14" t="s">
        <v>3</v>
      </c>
      <c r="F57" s="23" t="s">
        <v>16</v>
      </c>
    </row>
    <row r="58" spans="1:6" s="1" customFormat="1" ht="15.75" x14ac:dyDescent="0.25">
      <c r="A58" s="20">
        <v>41748</v>
      </c>
      <c r="B58" s="30" t="s">
        <v>79</v>
      </c>
      <c r="C58" s="23">
        <v>4500</v>
      </c>
      <c r="D58" s="11" t="s">
        <v>128</v>
      </c>
      <c r="E58" s="22" t="s">
        <v>3</v>
      </c>
      <c r="F58" s="23" t="s">
        <v>16</v>
      </c>
    </row>
    <row r="59" spans="1:6" s="1" customFormat="1" ht="15.75" x14ac:dyDescent="0.25">
      <c r="A59" s="24">
        <v>41748</v>
      </c>
      <c r="B59" s="30" t="s">
        <v>48</v>
      </c>
      <c r="C59" s="23">
        <v>1000</v>
      </c>
      <c r="D59" s="11" t="s">
        <v>128</v>
      </c>
      <c r="E59" s="25" t="s">
        <v>3</v>
      </c>
      <c r="F59" s="23" t="s">
        <v>16</v>
      </c>
    </row>
    <row r="60" spans="1:6" ht="15.75" x14ac:dyDescent="0.25">
      <c r="A60" s="24">
        <v>41749</v>
      </c>
      <c r="B60" s="30" t="s">
        <v>49</v>
      </c>
      <c r="C60" s="23">
        <v>500</v>
      </c>
      <c r="D60" s="11" t="s">
        <v>128</v>
      </c>
      <c r="E60" s="25" t="s">
        <v>5</v>
      </c>
      <c r="F60" s="23" t="s">
        <v>16</v>
      </c>
    </row>
    <row r="61" spans="1:6" ht="15.75" x14ac:dyDescent="0.25">
      <c r="A61" s="24">
        <v>41749</v>
      </c>
      <c r="B61" s="30" t="s">
        <v>78</v>
      </c>
      <c r="C61" s="21">
        <v>20000</v>
      </c>
      <c r="D61" s="11" t="s">
        <v>128</v>
      </c>
      <c r="E61" s="22" t="s">
        <v>112</v>
      </c>
      <c r="F61" s="23" t="s">
        <v>16</v>
      </c>
    </row>
    <row r="62" spans="1:6" s="1" customFormat="1" ht="15.75" x14ac:dyDescent="0.25">
      <c r="A62" s="24">
        <v>41750</v>
      </c>
      <c r="B62" s="30" t="s">
        <v>75</v>
      </c>
      <c r="C62" s="23">
        <v>500</v>
      </c>
      <c r="D62" s="11" t="s">
        <v>128</v>
      </c>
      <c r="E62" s="22" t="s">
        <v>4</v>
      </c>
      <c r="F62" s="23" t="s">
        <v>16</v>
      </c>
    </row>
    <row r="63" spans="1:6" s="1" customFormat="1" ht="15.75" x14ac:dyDescent="0.25">
      <c r="A63" s="24">
        <v>41750</v>
      </c>
      <c r="B63" s="30" t="s">
        <v>76</v>
      </c>
      <c r="C63" s="23">
        <v>1500</v>
      </c>
      <c r="D63" s="11" t="s">
        <v>2</v>
      </c>
      <c r="E63" s="22" t="s">
        <v>3</v>
      </c>
      <c r="F63" s="23" t="s">
        <v>16</v>
      </c>
    </row>
    <row r="64" spans="1:6" s="1" customFormat="1" ht="15.75" x14ac:dyDescent="0.25">
      <c r="A64" s="24">
        <v>41750</v>
      </c>
      <c r="B64" s="30" t="s">
        <v>77</v>
      </c>
      <c r="C64" s="23">
        <v>3000</v>
      </c>
      <c r="D64" s="11" t="s">
        <v>2</v>
      </c>
      <c r="E64" s="22" t="s">
        <v>3</v>
      </c>
      <c r="F64" s="23" t="s">
        <v>16</v>
      </c>
    </row>
    <row r="65" spans="1:6" s="1" customFormat="1" ht="15.75" x14ac:dyDescent="0.25">
      <c r="A65" s="24">
        <v>41751</v>
      </c>
      <c r="B65" s="30" t="s">
        <v>74</v>
      </c>
      <c r="C65" s="23">
        <v>1000</v>
      </c>
      <c r="D65" s="11" t="s">
        <v>128</v>
      </c>
      <c r="E65" s="22" t="s">
        <v>3</v>
      </c>
      <c r="F65" s="23" t="s">
        <v>16</v>
      </c>
    </row>
    <row r="66" spans="1:6" s="1" customFormat="1" ht="15.75" x14ac:dyDescent="0.25">
      <c r="A66" s="24">
        <v>41752</v>
      </c>
      <c r="B66" s="30" t="s">
        <v>59</v>
      </c>
      <c r="C66" s="23">
        <v>500</v>
      </c>
      <c r="D66" s="11" t="s">
        <v>128</v>
      </c>
      <c r="E66" s="25" t="s">
        <v>3</v>
      </c>
      <c r="F66" s="23" t="s">
        <v>16</v>
      </c>
    </row>
    <row r="67" spans="1:6" s="1" customFormat="1" ht="15.75" x14ac:dyDescent="0.25">
      <c r="A67" s="24">
        <v>41752</v>
      </c>
      <c r="B67" s="30" t="s">
        <v>72</v>
      </c>
      <c r="C67" s="21">
        <v>25000</v>
      </c>
      <c r="D67" s="11" t="s">
        <v>128</v>
      </c>
      <c r="E67" s="22" t="s">
        <v>3</v>
      </c>
      <c r="F67" s="23" t="s">
        <v>16</v>
      </c>
    </row>
    <row r="68" spans="1:6" s="1" customFormat="1" ht="15.75" x14ac:dyDescent="0.25">
      <c r="A68" s="24">
        <v>41752</v>
      </c>
      <c r="B68" s="30" t="s">
        <v>73</v>
      </c>
      <c r="C68" s="23">
        <v>1000</v>
      </c>
      <c r="D68" s="11" t="s">
        <v>128</v>
      </c>
      <c r="E68" s="22" t="s">
        <v>3</v>
      </c>
      <c r="F68" s="23" t="s">
        <v>16</v>
      </c>
    </row>
    <row r="69" spans="1:6" s="1" customFormat="1" ht="15.75" x14ac:dyDescent="0.25">
      <c r="A69" s="24">
        <v>41753</v>
      </c>
      <c r="B69" s="30" t="s">
        <v>70</v>
      </c>
      <c r="C69" s="23">
        <v>2000</v>
      </c>
      <c r="D69" s="11" t="s">
        <v>128</v>
      </c>
      <c r="E69" s="22" t="s">
        <v>3</v>
      </c>
      <c r="F69" s="23" t="s">
        <v>16</v>
      </c>
    </row>
    <row r="70" spans="1:6" s="1" customFormat="1" ht="15.75" x14ac:dyDescent="0.25">
      <c r="A70" s="24">
        <v>41753</v>
      </c>
      <c r="B70" s="30" t="s">
        <v>71</v>
      </c>
      <c r="C70" s="23">
        <v>5000</v>
      </c>
      <c r="D70" s="11" t="s">
        <v>128</v>
      </c>
      <c r="E70" s="22" t="s">
        <v>3</v>
      </c>
      <c r="F70" s="23" t="s">
        <v>16</v>
      </c>
    </row>
    <row r="71" spans="1:6" s="1" customFormat="1" ht="47.25" x14ac:dyDescent="0.25">
      <c r="A71" s="16">
        <v>41754</v>
      </c>
      <c r="B71" s="38" t="s">
        <v>46</v>
      </c>
      <c r="C71" s="17">
        <v>35806.5</v>
      </c>
      <c r="D71" s="14" t="s">
        <v>2</v>
      </c>
      <c r="E71" s="14"/>
      <c r="F71" s="11" t="s">
        <v>38</v>
      </c>
    </row>
    <row r="72" spans="1:6" s="1" customFormat="1" ht="15.75" x14ac:dyDescent="0.25">
      <c r="A72" s="24">
        <v>41754</v>
      </c>
      <c r="B72" s="30" t="s">
        <v>58</v>
      </c>
      <c r="C72" s="23">
        <v>500</v>
      </c>
      <c r="D72" s="11" t="s">
        <v>128</v>
      </c>
      <c r="E72" s="22" t="s">
        <v>108</v>
      </c>
      <c r="F72" s="11" t="s">
        <v>16</v>
      </c>
    </row>
    <row r="73" spans="1:6" s="1" customFormat="1" ht="15.75" x14ac:dyDescent="0.25">
      <c r="A73" s="29">
        <v>41754</v>
      </c>
      <c r="B73" s="30" t="s">
        <v>68</v>
      </c>
      <c r="C73" s="23">
        <v>500</v>
      </c>
      <c r="D73" s="11" t="s">
        <v>128</v>
      </c>
      <c r="E73" s="22" t="s">
        <v>111</v>
      </c>
      <c r="F73" s="11" t="s">
        <v>16</v>
      </c>
    </row>
    <row r="74" spans="1:6" s="1" customFormat="1" ht="15.75" x14ac:dyDescent="0.25">
      <c r="A74" s="24">
        <v>41754</v>
      </c>
      <c r="B74" s="30" t="s">
        <v>69</v>
      </c>
      <c r="C74" s="23">
        <v>600</v>
      </c>
      <c r="D74" s="11" t="s">
        <v>128</v>
      </c>
      <c r="E74" s="22" t="s">
        <v>3</v>
      </c>
      <c r="F74" s="11" t="s">
        <v>16</v>
      </c>
    </row>
    <row r="75" spans="1:6" s="1" customFormat="1" ht="15.75" x14ac:dyDescent="0.25">
      <c r="A75" s="24">
        <v>41755</v>
      </c>
      <c r="B75" s="30" t="s">
        <v>67</v>
      </c>
      <c r="C75" s="23">
        <v>200</v>
      </c>
      <c r="D75" s="11" t="s">
        <v>128</v>
      </c>
      <c r="E75" s="22" t="s">
        <v>3</v>
      </c>
      <c r="F75" s="11" t="s">
        <v>16</v>
      </c>
    </row>
    <row r="76" spans="1:6" s="1" customFormat="1" ht="15.75" x14ac:dyDescent="0.25">
      <c r="A76" s="16">
        <v>41757</v>
      </c>
      <c r="B76" s="43" t="s">
        <v>143</v>
      </c>
      <c r="C76" s="17">
        <v>10000</v>
      </c>
      <c r="D76" s="14" t="s">
        <v>2</v>
      </c>
      <c r="E76" s="14"/>
      <c r="F76" s="11" t="s">
        <v>16</v>
      </c>
    </row>
    <row r="77" spans="1:6" s="1" customFormat="1" ht="15.75" x14ac:dyDescent="0.25">
      <c r="A77" s="16">
        <v>41757</v>
      </c>
      <c r="B77" s="43" t="s">
        <v>142</v>
      </c>
      <c r="C77" s="17">
        <v>160000</v>
      </c>
      <c r="D77" s="14" t="s">
        <v>2</v>
      </c>
      <c r="E77" s="14"/>
      <c r="F77" s="11" t="s">
        <v>16</v>
      </c>
    </row>
    <row r="78" spans="1:6" s="1" customFormat="1" ht="15.75" x14ac:dyDescent="0.25">
      <c r="A78" s="24">
        <v>41757</v>
      </c>
      <c r="B78" s="30" t="s">
        <v>50</v>
      </c>
      <c r="C78" s="23">
        <v>500</v>
      </c>
      <c r="D78" s="11" t="s">
        <v>128</v>
      </c>
      <c r="E78" s="25" t="s">
        <v>3</v>
      </c>
      <c r="F78" s="11" t="s">
        <v>16</v>
      </c>
    </row>
    <row r="79" spans="1:6" s="1" customFormat="1" ht="15.75" x14ac:dyDescent="0.25">
      <c r="A79" s="24">
        <v>41757</v>
      </c>
      <c r="B79" s="30" t="s">
        <v>64</v>
      </c>
      <c r="C79" s="23">
        <v>1000</v>
      </c>
      <c r="D79" s="11" t="s">
        <v>128</v>
      </c>
      <c r="E79" s="30" t="s">
        <v>109</v>
      </c>
      <c r="F79" s="11" t="s">
        <v>16</v>
      </c>
    </row>
    <row r="80" spans="1:6" s="1" customFormat="1" ht="15.75" x14ac:dyDescent="0.25">
      <c r="A80" s="24">
        <v>41757</v>
      </c>
      <c r="B80" s="30" t="s">
        <v>65</v>
      </c>
      <c r="C80" s="23">
        <v>100</v>
      </c>
      <c r="D80" s="11" t="s">
        <v>128</v>
      </c>
      <c r="E80" s="22" t="s">
        <v>18</v>
      </c>
      <c r="F80" s="11" t="s">
        <v>16</v>
      </c>
    </row>
    <row r="81" spans="1:6" ht="15.75" x14ac:dyDescent="0.25">
      <c r="A81" s="24">
        <v>41757</v>
      </c>
      <c r="B81" s="30" t="s">
        <v>66</v>
      </c>
      <c r="C81" s="23">
        <v>500</v>
      </c>
      <c r="D81" s="11" t="s">
        <v>128</v>
      </c>
      <c r="E81" s="22" t="s">
        <v>110</v>
      </c>
      <c r="F81" s="11" t="s">
        <v>16</v>
      </c>
    </row>
    <row r="82" spans="1:6" s="1" customFormat="1" ht="15.75" x14ac:dyDescent="0.25">
      <c r="A82" s="24">
        <v>41758</v>
      </c>
      <c r="B82" s="30" t="s">
        <v>51</v>
      </c>
      <c r="C82" s="23">
        <v>5000</v>
      </c>
      <c r="D82" s="12" t="s">
        <v>128</v>
      </c>
      <c r="E82" s="25" t="s">
        <v>107</v>
      </c>
      <c r="F82" s="11" t="s">
        <v>16</v>
      </c>
    </row>
    <row r="83" spans="1:6" s="1" customFormat="1" ht="15.75" x14ac:dyDescent="0.25">
      <c r="A83" s="24">
        <v>41758</v>
      </c>
      <c r="B83" s="30" t="s">
        <v>52</v>
      </c>
      <c r="C83" s="23">
        <v>500</v>
      </c>
      <c r="D83" s="11" t="s">
        <v>128</v>
      </c>
      <c r="E83" s="25" t="s">
        <v>17</v>
      </c>
      <c r="F83" s="11" t="s">
        <v>16</v>
      </c>
    </row>
    <row r="84" spans="1:6" s="1" customFormat="1" ht="15.75" x14ac:dyDescent="0.25">
      <c r="A84" s="27">
        <v>41758</v>
      </c>
      <c r="B84" s="44" t="s">
        <v>53</v>
      </c>
      <c r="C84" s="23">
        <v>300</v>
      </c>
      <c r="D84" s="11" t="s">
        <v>2</v>
      </c>
      <c r="E84" s="25" t="s">
        <v>3</v>
      </c>
      <c r="F84" s="11" t="s">
        <v>16</v>
      </c>
    </row>
    <row r="85" spans="1:6" s="1" customFormat="1" ht="15.75" x14ac:dyDescent="0.25">
      <c r="A85" s="16">
        <v>41759</v>
      </c>
      <c r="B85" s="43" t="s">
        <v>141</v>
      </c>
      <c r="C85" s="17">
        <v>1000</v>
      </c>
      <c r="D85" s="11" t="s">
        <v>2</v>
      </c>
      <c r="E85" s="14" t="s">
        <v>47</v>
      </c>
      <c r="F85" s="11" t="s">
        <v>16</v>
      </c>
    </row>
    <row r="86" spans="1:6" s="1" customFormat="1" ht="15.75" x14ac:dyDescent="0.25">
      <c r="A86" s="16">
        <v>41759</v>
      </c>
      <c r="B86" s="11" t="s">
        <v>140</v>
      </c>
      <c r="C86" s="17">
        <v>1000</v>
      </c>
      <c r="D86" s="11" t="s">
        <v>2</v>
      </c>
      <c r="E86" s="14"/>
      <c r="F86" s="11" t="s">
        <v>16</v>
      </c>
    </row>
    <row r="87" spans="1:6" s="1" customFormat="1" ht="15.75" x14ac:dyDescent="0.25">
      <c r="A87" s="16"/>
      <c r="B87" s="11"/>
      <c r="C87" s="17"/>
      <c r="D87" s="11"/>
      <c r="E87" s="14"/>
      <c r="F87" s="11"/>
    </row>
    <row r="88" spans="1:6" s="1" customFormat="1" ht="15.75" x14ac:dyDescent="0.25">
      <c r="A88" s="16"/>
      <c r="B88" s="11"/>
      <c r="C88" s="17"/>
      <c r="D88" s="11"/>
      <c r="E88" s="14"/>
      <c r="F88" s="11"/>
    </row>
    <row r="89" spans="1:6" s="1" customFormat="1" ht="15.75" x14ac:dyDescent="0.25">
      <c r="A89" s="10">
        <v>41730</v>
      </c>
      <c r="B89" s="2" t="s">
        <v>30</v>
      </c>
      <c r="C89" s="7">
        <v>130756.57</v>
      </c>
      <c r="D89" s="2" t="s">
        <v>2</v>
      </c>
      <c r="E89" s="32"/>
      <c r="F89" s="2" t="s">
        <v>16</v>
      </c>
    </row>
    <row r="90" spans="1:6" s="1" customFormat="1" ht="15.75" x14ac:dyDescent="0.25">
      <c r="A90" s="16"/>
      <c r="B90" s="11" t="s">
        <v>24</v>
      </c>
      <c r="C90" s="17">
        <v>10430</v>
      </c>
      <c r="D90" s="15"/>
      <c r="E90" s="14"/>
      <c r="F90" s="11"/>
    </row>
    <row r="91" spans="1:6" s="1" customFormat="1" ht="15.75" x14ac:dyDescent="0.25">
      <c r="A91" s="16"/>
      <c r="B91" s="11" t="s">
        <v>25</v>
      </c>
      <c r="C91" s="17">
        <v>26709.57</v>
      </c>
      <c r="D91" s="15"/>
      <c r="E91" s="14"/>
      <c r="F91" s="11"/>
    </row>
    <row r="92" spans="1:6" s="1" customFormat="1" ht="15.75" x14ac:dyDescent="0.25">
      <c r="A92" s="16"/>
      <c r="B92" s="11" t="s">
        <v>127</v>
      </c>
      <c r="C92" s="17">
        <v>520</v>
      </c>
      <c r="D92" s="15"/>
      <c r="E92" s="14"/>
      <c r="F92" s="11"/>
    </row>
    <row r="93" spans="1:6" ht="15.75" x14ac:dyDescent="0.25">
      <c r="A93" s="36"/>
      <c r="B93" s="37" t="s">
        <v>8</v>
      </c>
      <c r="C93" s="17">
        <f>SUM(C14:C92)</f>
        <v>1336708.3400000001</v>
      </c>
      <c r="D93" s="11"/>
      <c r="E93" s="23"/>
      <c r="F93" s="11"/>
    </row>
    <row r="94" spans="1:6" x14ac:dyDescent="0.25">
      <c r="A94" t="s">
        <v>21</v>
      </c>
    </row>
    <row r="1048568" spans="3:3" x14ac:dyDescent="0.25">
      <c r="C1048568" s="8">
        <f>SUM(C93)</f>
        <v>1336708.3400000001</v>
      </c>
    </row>
  </sheetData>
  <sortState ref="A3:F108">
    <sortCondition ref="A3:A108" customList="Январь,Февраль,Март,Апрель,Май,Июнь,Июль,Август,Сентябрь,Октябрь,Ноябрь,Декабрь"/>
  </sortState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Мошкович</dc:creator>
  <cp:lastModifiedBy>Юлия Мошкович</cp:lastModifiedBy>
  <dcterms:created xsi:type="dcterms:W3CDTF">2012-11-12T10:20:53Z</dcterms:created>
  <dcterms:modified xsi:type="dcterms:W3CDTF">2014-06-30T13:24:54Z</dcterms:modified>
</cp:coreProperties>
</file>