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05" windowWidth="14805" windowHeight="6810"/>
  </bookViews>
  <sheets>
    <sheet name="Траты" sheetId="4" r:id="rId1"/>
    <sheet name="Поступления" sheetId="3" r:id="rId2"/>
  </sheets>
  <definedNames>
    <definedName name="_xlnm._FilterDatabase" localSheetId="1" hidden="1">Поступления!$A$1:$E$104</definedName>
  </definedNames>
  <calcPr calcId="144525" refMode="R1C1"/>
</workbook>
</file>

<file path=xl/calcChain.xml><?xml version="1.0" encoding="utf-8"?>
<calcChain xmlns="http://schemas.openxmlformats.org/spreadsheetml/2006/main">
  <c r="C110" i="3" l="1"/>
  <c r="C108" i="3" l="1"/>
  <c r="C109" i="3"/>
  <c r="C111" i="3" l="1"/>
  <c r="C27" i="4" l="1"/>
</calcChain>
</file>

<file path=xl/sharedStrings.xml><?xml version="1.0" encoding="utf-8"?>
<sst xmlns="http://schemas.openxmlformats.org/spreadsheetml/2006/main" count="369" uniqueCount="169">
  <si>
    <t>Назначение</t>
  </si>
  <si>
    <t>Описание</t>
  </si>
  <si>
    <t>Сумма</t>
  </si>
  <si>
    <t>Итого</t>
  </si>
  <si>
    <t>Дата</t>
  </si>
  <si>
    <t>Сумма (рубли)</t>
  </si>
  <si>
    <t>Банковский вклад ФондСервисБанк</t>
  </si>
  <si>
    <t>КИВИ (Легкий платеж)</t>
  </si>
  <si>
    <t>Анонимно:</t>
  </si>
  <si>
    <t>Вид платежа</t>
  </si>
  <si>
    <t>Номер 7715</t>
  </si>
  <si>
    <t>Кнопка МКБ банка</t>
  </si>
  <si>
    <t xml:space="preserve">Максимилиан Пименов </t>
  </si>
  <si>
    <t xml:space="preserve">Григорий Богатый </t>
  </si>
  <si>
    <t>card</t>
  </si>
  <si>
    <t>Николай Белов</t>
  </si>
  <si>
    <t>Виктор Тамбовцев</t>
  </si>
  <si>
    <t>Литературный вечер</t>
  </si>
  <si>
    <t>Дарья Юрченко</t>
  </si>
  <si>
    <t>благотворительное пожертвование</t>
  </si>
  <si>
    <t>Станислав Цоллер</t>
  </si>
  <si>
    <t xml:space="preserve">Александр Скрипник </t>
  </si>
  <si>
    <t>Ксения Данилина</t>
  </si>
  <si>
    <t xml:space="preserve">Максим Сдобнов </t>
  </si>
  <si>
    <t xml:space="preserve">Павел Гарденин </t>
  </si>
  <si>
    <t xml:space="preserve">Павел Гонин </t>
  </si>
  <si>
    <t>Даниэль Карпенко</t>
  </si>
  <si>
    <t xml:space="preserve">Александр Скоромнов </t>
  </si>
  <si>
    <t xml:space="preserve">Александр Кугутагурьев </t>
  </si>
  <si>
    <t xml:space="preserve">Алексей Молодкин </t>
  </si>
  <si>
    <t xml:space="preserve">Алексей Соколов </t>
  </si>
  <si>
    <t xml:space="preserve">Ирина Хатско </t>
  </si>
  <si>
    <t xml:space="preserve">Андрей Горбатов </t>
  </si>
  <si>
    <t>Анастасия Некрасова</t>
  </si>
  <si>
    <t>Артем Шаховцев</t>
  </si>
  <si>
    <t>Надежда Азарова</t>
  </si>
  <si>
    <t xml:space="preserve">Др. Артем Гурвич </t>
  </si>
  <si>
    <t>Ольга Барабошина</t>
  </si>
  <si>
    <t>Виктория Михайлова</t>
  </si>
  <si>
    <t>Сергей Коротченков</t>
  </si>
  <si>
    <t>Ольга Тимошенко</t>
  </si>
  <si>
    <t>Оксана Горбунцова</t>
  </si>
  <si>
    <t>Ольга Бугрова</t>
  </si>
  <si>
    <t>Наталия Регула</t>
  </si>
  <si>
    <t>Полина Пономаренко</t>
  </si>
  <si>
    <t>Ольга Клименто</t>
  </si>
  <si>
    <t xml:space="preserve">Надежда Шипилина </t>
  </si>
  <si>
    <t>А. Сперанская</t>
  </si>
  <si>
    <t xml:space="preserve">Екатерина Тачурина </t>
  </si>
  <si>
    <t>Вероника Мусатова</t>
  </si>
  <si>
    <t>Юлия Богдевич</t>
  </si>
  <si>
    <t xml:space="preserve">Валерия Луганская </t>
  </si>
  <si>
    <t>Егор Лобанков</t>
  </si>
  <si>
    <t>Олег Ушаков</t>
  </si>
  <si>
    <t>Максим Николаев</t>
  </si>
  <si>
    <t>Руслан Папенк</t>
  </si>
  <si>
    <t>Игорь Каграманян</t>
  </si>
  <si>
    <t>Людмила Битько</t>
  </si>
  <si>
    <t>Мария Хлопотова</t>
  </si>
  <si>
    <t>Елена Егорова</t>
  </si>
  <si>
    <t>Евгения Миляева</t>
  </si>
  <si>
    <t>Илья Седов</t>
  </si>
  <si>
    <t>Анна Киряненко</t>
  </si>
  <si>
    <t>Савелий Никитин</t>
  </si>
  <si>
    <t>Сергей Белов</t>
  </si>
  <si>
    <t>Валентина Борисова</t>
  </si>
  <si>
    <t>Дмитрий Галкин</t>
  </si>
  <si>
    <t>Вадим Штырхун</t>
  </si>
  <si>
    <t>Антон Болтнев</t>
  </si>
  <si>
    <t>Алина Федорова</t>
  </si>
  <si>
    <t>Любовь Архипова</t>
  </si>
  <si>
    <t>Алексей Васильев</t>
  </si>
  <si>
    <t>Варвара Родионова</t>
  </si>
  <si>
    <t xml:space="preserve">Константин Леоненко </t>
  </si>
  <si>
    <t>Марина Афонина</t>
  </si>
  <si>
    <t>Анастасия Чумакова</t>
  </si>
  <si>
    <t>Олег Сафонов</t>
  </si>
  <si>
    <t>Алексей Кутейников</t>
  </si>
  <si>
    <t>Константин Ланцов</t>
  </si>
  <si>
    <t>Евгения Волкова</t>
  </si>
  <si>
    <t>Алексей Демидов</t>
  </si>
  <si>
    <t>Светлана Абрамова</t>
  </si>
  <si>
    <t xml:space="preserve">Александр Харитонов </t>
  </si>
  <si>
    <t xml:space="preserve">Елена Андриянова </t>
  </si>
  <si>
    <t>Евгений Жаров</t>
  </si>
  <si>
    <t>Сергей Савельев</t>
  </si>
  <si>
    <t>Кристина Дудареева</t>
  </si>
  <si>
    <t>Елена Овечкина</t>
  </si>
  <si>
    <t>Роман Никишаев</t>
  </si>
  <si>
    <t>Юлия Токмакова</t>
  </si>
  <si>
    <t>Роман Данилов</t>
  </si>
  <si>
    <t>Ситора Макарова</t>
  </si>
  <si>
    <t>Диана Мазурова</t>
  </si>
  <si>
    <t>Диана Марчукова</t>
  </si>
  <si>
    <t>Екатерина Дьячковская</t>
  </si>
  <si>
    <t xml:space="preserve">Оплата счета за лечение подопечной Фонда Екатерины Дьячковской в клинике Сент-Люк (Бельгия). </t>
  </si>
  <si>
    <t>Тимур Акхямов</t>
  </si>
  <si>
    <t>Оплата за проживание подопечного Фонда Тимура Акхямова в пансионате Розо (Бельгия) на время лечения.</t>
  </si>
  <si>
    <t>Марина Алентьева</t>
  </si>
  <si>
    <t>Оплата за проживание подопечной Фонда Марины Алентьевой в пансионате Розо (Бельгия) на время лечения.</t>
  </si>
  <si>
    <t>Милана Аникина</t>
  </si>
  <si>
    <t>Оплата за проживание подопечной Фонда Миланы Аникиной в пансионате Розо (Бельгия) на время лечения.</t>
  </si>
  <si>
    <t>Милана Поднебесная</t>
  </si>
  <si>
    <t xml:space="preserve">Оплата счета за лечение подопечной Фонда Миланы Поднебесной в клинике Сент-Люк (Бельгия). </t>
  </si>
  <si>
    <t xml:space="preserve">Оплата счета за лечение подопечного Фонда Никиты Русских в клинике Сент-Люк (Бельгия). </t>
  </si>
  <si>
    <t>Анастасия Фомичева</t>
  </si>
  <si>
    <t>Покупка лекарственного препарата "Пегинтрон" для подопечной Фонда Анастасии Фомичевой по программе "Помощь семье".</t>
  </si>
  <si>
    <t>Дмитрий Поздняков</t>
  </si>
  <si>
    <t>Герман Чобанов</t>
  </si>
  <si>
    <t>Эвелина Козлова</t>
  </si>
  <si>
    <t>Идар Панагов</t>
  </si>
  <si>
    <t>Мария Новикова</t>
  </si>
  <si>
    <t>Оплата лекарственного препарата "Орфадин" для подопечной Фонда Юлии Токмаковой по программе "Помощь семье".</t>
  </si>
  <si>
    <t>Оплата за автотранспортные услуги для подопечных Фонда по программе "Помощь семье".</t>
  </si>
  <si>
    <t>Дарья Чибисова</t>
  </si>
  <si>
    <t>Оплата за оказание медицинских услуг подопечной Фонда Дарьи Чибисовой по программе "Помощь семье".</t>
  </si>
  <si>
    <t>Арсений Тихомиров</t>
  </si>
  <si>
    <t>Оплата лечебного питания Nestle Clinutren для подопечного Фонда Арсения Тихомирова по программе "Помощь семье".</t>
  </si>
  <si>
    <t>Оплата за медицинские услуги подопечных Фонда по программе "Помощь больнице".</t>
  </si>
  <si>
    <t>Оплата авиабилетов для подопечного Фонда Германа Чобанова и его мамы до места лечения (Ростов-на-Дону-Москва).</t>
  </si>
  <si>
    <t>Оплата авиабилетов для подопечной Фонда Эвелины Козловой и ее мамы от места лечения (Москва-Сыктывкар).</t>
  </si>
  <si>
    <t>Оплата ж/д билетов для подопечного Фонда Дмитрия Позднякова и его мамы до места лечения (Самара-Москва).</t>
  </si>
  <si>
    <t>Оплата авиабилетов для подопечного Фонда Идара Панагова и его мамы до места лечения (Нальчик-Москва).</t>
  </si>
  <si>
    <t>Оплата авиабилетов для подопечного Фонда Идара Панагова и его мамы от места лечения до дома (Москва-Нальчик).</t>
  </si>
  <si>
    <t>Оплата авиабилетов для подопечной Фонда Марии Новиковой и ее мамы от места лечения до дома (Москва-Благовещенск).</t>
  </si>
  <si>
    <t>Марина Алентьева, Милана Аникина, Анастасия Архипова, Матвей Берман, Григорий Богатый, Тембулат Болиев, Арсентий Валенков, Екатерина Волина, Даниил Гаранин, Егор Ершов, София Захарченко, Людмила Иваненко, Даниил Иванов, Юния Ионова, Виктория Калинина, Даниэль Карпенко, Злата Кленяева, Максим Колдаев, Елизавета Копцева, Арсения Кудрявцева, Валерия Кулик, Ирина Лукашенко, Даниил Лысиков, Софья Майорова, Елизавета Мартынова, София Мухитова, Ангелина Опарина, Вероника Опарина, Велерий Петросян, Милана Поднебесная, Ксения Пономарева, Григорий Путинцев, Никита Русских, Даниил Семибратов, Виктория Сизова, Мария Собко, Егор Туров, Андрей Улаев, Станислав Шпанников, Мария Шумова, Злата Якунина</t>
  </si>
  <si>
    <t>АО "Специализированный депозитарий "Инфинитум"</t>
  </si>
  <si>
    <t>bank</t>
  </si>
  <si>
    <t>Помощь Больнице</t>
  </si>
  <si>
    <t>Помощь Семье</t>
  </si>
  <si>
    <t>Возмещение средств по эквайрингу</t>
  </si>
  <si>
    <t>Елена Владимировна Аброськина</t>
  </si>
  <si>
    <t>ООО "Спектр Инвест"</t>
  </si>
  <si>
    <t>Александр Владимирович Стекачев</t>
  </si>
  <si>
    <t>Евгения Георгиевна Медведева</t>
  </si>
  <si>
    <t>*внесение наличных</t>
  </si>
  <si>
    <t>Наталия Сергеевна Прокопьева</t>
  </si>
  <si>
    <t>Надежда Валентиновна Ионова</t>
  </si>
  <si>
    <t>АО "Трансинжстрой"</t>
  </si>
  <si>
    <t>ООО "Хэйдэй Сошл"</t>
  </si>
  <si>
    <t>Ирина Владимировна Болтухова</t>
  </si>
  <si>
    <t>Почта России</t>
  </si>
  <si>
    <t>Алексей Геннадьевич Дорожкин</t>
  </si>
  <si>
    <t>Татьяна Михайловна Бойцова</t>
  </si>
  <si>
    <t>Благотворительный фонд "Маяк"</t>
  </si>
  <si>
    <t>София Захарченко</t>
  </si>
  <si>
    <t>Сергей Петрович Захаров</t>
  </si>
  <si>
    <t>Антон Труфанов</t>
  </si>
  <si>
    <t>Лидия Стефанова</t>
  </si>
  <si>
    <t>Татьяна Зайцева</t>
  </si>
  <si>
    <t>Арсения Кудрявцева</t>
  </si>
  <si>
    <t>Ольга Клименко</t>
  </si>
  <si>
    <t>Олег Жучков</t>
  </si>
  <si>
    <t>Иван Трунок</t>
  </si>
  <si>
    <t>Алена Ионичева</t>
  </si>
  <si>
    <t>Оплата за проживание подопечной Фонда Алены Ионичевой в гостинице на время лечения по программе "Помощь семье".</t>
  </si>
  <si>
    <t>Федор Беляков</t>
  </si>
  <si>
    <t>Оплата за проживание подопечного Фонда Федора Белякова в гостинице на время лечения по программе "Помощь семье".</t>
  </si>
  <si>
    <t>Анастасия Савина</t>
  </si>
  <si>
    <t>Оплата за проживание подопечной Фонда Анастасии Савиной в гостинице на время лечения по программе "Помощь семье".</t>
  </si>
  <si>
    <t>Даниил Аксенов</t>
  </si>
  <si>
    <t>Оплата за проживание подопечного Фонда Даниила Аксенова в гостинице на время лечения по программе "Помощь семье".</t>
  </si>
  <si>
    <t>Оплата за проживание подопечного Фонда Германа Чобанова в гостинице на время лечения по программе "Помощь семье".</t>
  </si>
  <si>
    <t>Ясмина Калонова, Кристина Дудареева, Идар Панагов, Мария Хлопотова, Есения Житникова, Камила Гарипова, Иваныш Марк, Григорий Губинский, Агния Шагиева, Санжита Мыдыкова, Анастасия Меркурьева, Анастасия Николина-Данильчук,  Диана Марчукова, Алексей Власов, Матвей Демин, Диана Филяева</t>
  </si>
  <si>
    <t>Никита Русских</t>
  </si>
  <si>
    <t>MainPeople</t>
  </si>
  <si>
    <t>Конопелькина Алевтина Викторовна</t>
  </si>
  <si>
    <t>Спорышева Жанна Николаевна</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</si>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</sst>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8"/>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0" tint="-4.9989318521683403E-2"/>
      </bottom>
      <diagonal/>
    </border>
    <border>
      <left style="thin">
        <color theme="0" tint="-4.9989318521683403E-2"/>
      </left>
      <right style="thin">
        <color theme="0" tint="-4.9989318521683403E-2"/>
      </right>
      <top/>
      <bottom/>
      <diagonal/>
    </border>
    <border>
      <left/>
      <right style="thin">
        <color theme="0" tint="-4.9989318521683403E-2"/>
      </right>
      <top/>
      <bottom style="thin">
        <color theme="0" tint="-4.9989318521683403E-2"/>
      </bottom>
      <diagonal/>
    </border>
    <border>
      <left style="thin">
        <color auto="1"/>
      </left>
      <right style="thin">
        <color theme="0" tint="-4.9989318521683403E-2"/>
      </right>
      <top style="thin">
        <color theme="0" tint="-4.9989318521683403E-2"/>
      </top>
      <bottom style="thin">
        <color theme="0" tint="-4.9989318521683403E-2"/>
      </bottom>
      <diagonal/>
    </border>
    <border>
      <left/>
      <right style="thin">
        <color theme="0" tint="-4.9989318521683403E-2"/>
      </right>
      <top/>
      <bottom/>
      <diagonal/>
    </border>
    <border>
      <left style="thin">
        <color auto="1"/>
      </left>
      <right/>
      <top/>
      <bottom/>
      <diagonal/>
    </border>
    <border>
      <left/>
      <right/>
      <top style="thin">
        <color theme="0" tint="-4.9989318521683403E-2"/>
      </top>
      <bottom style="thin">
        <color theme="0" tint="-4.9989318521683403E-2"/>
      </bottom>
      <diagonal/>
    </border>
    <border>
      <left style="thin">
        <color theme="1"/>
      </left>
      <right style="thin">
        <color indexed="64"/>
      </right>
      <top style="thin">
        <color theme="1"/>
      </top>
      <bottom style="thin">
        <color theme="1"/>
      </bottom>
      <diagonal/>
    </border>
  </borders>
  <cellStyleXfs count="1">
    <xf numFmtId="0" fontId="0" fillId="0" borderId="0"/>
  </cellStyleXfs>
  <cellXfs count="57">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14" fontId="4" fillId="0" borderId="1" xfId="0" applyNumberFormat="1" applyFont="1" applyBorder="1" applyAlignment="1">
      <alignment horizontal="left"/>
    </xf>
    <xf numFmtId="0" fontId="4" fillId="6" borderId="1" xfId="0" applyFont="1" applyFill="1" applyBorder="1"/>
    <xf numFmtId="0" fontId="6" fillId="0" borderId="1" xfId="0" applyFont="1" applyBorder="1" applyAlignment="1">
      <alignment vertical="center" wrapText="1"/>
    </xf>
    <xf numFmtId="0" fontId="3" fillId="4" borderId="1" xfId="0" applyFont="1" applyFill="1" applyBorder="1" applyAlignment="1">
      <alignment horizontal="left"/>
    </xf>
    <xf numFmtId="0" fontId="8" fillId="0" borderId="0" xfId="0" applyFont="1" applyFill="1"/>
    <xf numFmtId="0" fontId="8" fillId="0" borderId="2" xfId="0" applyFont="1" applyFill="1" applyBorder="1"/>
    <xf numFmtId="0" fontId="8" fillId="0" borderId="6" xfId="0" applyFont="1" applyFill="1" applyBorder="1"/>
    <xf numFmtId="0" fontId="8" fillId="0" borderId="0" xfId="0" applyFont="1" applyFill="1" applyBorder="1"/>
    <xf numFmtId="0" fontId="8" fillId="0" borderId="5" xfId="0" applyFont="1" applyFill="1" applyBorder="1"/>
    <xf numFmtId="0" fontId="8" fillId="0" borderId="7" xfId="0" applyFont="1" applyFill="1" applyBorder="1"/>
    <xf numFmtId="0" fontId="8" fillId="0" borderId="8" xfId="0" applyFont="1" applyFill="1" applyBorder="1"/>
    <xf numFmtId="0" fontId="8" fillId="0" borderId="9"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alignment horizontal="left" wrapText="1"/>
    </xf>
    <xf numFmtId="164" fontId="2" fillId="3" borderId="4" xfId="0" applyNumberFormat="1" applyFont="1" applyFill="1" applyBorder="1" applyAlignment="1">
      <alignment horizontal="left"/>
    </xf>
    <xf numFmtId="14" fontId="2" fillId="3" borderId="4" xfId="0" applyNumberFormat="1" applyFont="1" applyFill="1" applyBorder="1" applyAlignment="1">
      <alignment horizontal="left"/>
    </xf>
    <xf numFmtId="0" fontId="2" fillId="3" borderId="10" xfId="0" applyFont="1" applyFill="1" applyBorder="1" applyAlignment="1">
      <alignment horizontal="left" vertical="center" wrapText="1"/>
    </xf>
    <xf numFmtId="0" fontId="2" fillId="3" borderId="10" xfId="0" applyFont="1" applyFill="1" applyBorder="1" applyAlignment="1">
      <alignment horizontal="left" vertical="center"/>
    </xf>
    <xf numFmtId="164" fontId="2" fillId="3" borderId="10" xfId="0" applyNumberFormat="1" applyFont="1" applyFill="1" applyBorder="1" applyAlignment="1">
      <alignment horizontal="center" vertical="center"/>
    </xf>
    <xf numFmtId="14" fontId="2" fillId="3" borderId="10" xfId="0" applyNumberFormat="1" applyFont="1" applyFill="1" applyBorder="1" applyAlignment="1">
      <alignment horizontal="center" vertical="center"/>
    </xf>
    <xf numFmtId="164" fontId="7" fillId="3" borderId="10" xfId="0" applyNumberFormat="1" applyFont="1" applyFill="1" applyBorder="1" applyAlignment="1">
      <alignment horizontal="center" vertical="center"/>
    </xf>
    <xf numFmtId="14" fontId="7" fillId="3" borderId="10" xfId="0" applyNumberFormat="1" applyFont="1" applyFill="1" applyBorder="1" applyAlignment="1">
      <alignment horizontal="center" vertical="center"/>
    </xf>
    <xf numFmtId="0" fontId="0" fillId="0" borderId="0" xfId="0" applyFill="1"/>
    <xf numFmtId="0" fontId="8" fillId="0" borderId="0" xfId="0" applyFont="1" applyFill="1" applyBorder="1" applyAlignment="1">
      <alignment vertical="center"/>
    </xf>
    <xf numFmtId="14" fontId="2" fillId="3" borderId="11" xfId="0" applyNumberFormat="1" applyFont="1" applyFill="1" applyBorder="1" applyAlignment="1">
      <alignment horizontal="center" vertical="center"/>
    </xf>
    <xf numFmtId="0" fontId="8" fillId="0" borderId="12" xfId="0" applyFont="1" applyFill="1" applyBorder="1"/>
    <xf numFmtId="0" fontId="0" fillId="0" borderId="8" xfId="0" applyBorder="1"/>
    <xf numFmtId="0" fontId="8" fillId="6" borderId="13" xfId="0" applyFont="1" applyFill="1" applyBorder="1"/>
    <xf numFmtId="0" fontId="8" fillId="6" borderId="7" xfId="0" applyFont="1" applyFill="1" applyBorder="1"/>
    <xf numFmtId="0" fontId="8" fillId="6" borderId="5" xfId="0" applyFont="1" applyFill="1" applyBorder="1"/>
    <xf numFmtId="0" fontId="8" fillId="0" borderId="14" xfId="0" applyFont="1" applyFill="1" applyBorder="1"/>
    <xf numFmtId="0" fontId="8" fillId="6" borderId="15" xfId="0" applyFont="1" applyFill="1" applyBorder="1"/>
    <xf numFmtId="0" fontId="8" fillId="6" borderId="8" xfId="0" applyFont="1" applyFill="1" applyBorder="1"/>
    <xf numFmtId="0" fontId="8" fillId="6" borderId="2" xfId="0" applyFont="1" applyFill="1" applyBorder="1"/>
    <xf numFmtId="0" fontId="0" fillId="6" borderId="8" xfId="0" applyFill="1" applyBorder="1"/>
    <xf numFmtId="0" fontId="0" fillId="6" borderId="2" xfId="0" applyFill="1" applyBorder="1"/>
    <xf numFmtId="0" fontId="8" fillId="6" borderId="16" xfId="0" applyFont="1" applyFill="1" applyBorder="1"/>
    <xf numFmtId="0" fontId="8" fillId="6" borderId="17" xfId="0" applyFont="1" applyFill="1" applyBorder="1"/>
    <xf numFmtId="0" fontId="8" fillId="6" borderId="18" xfId="0" applyFont="1" applyFill="1" applyBorder="1"/>
    <xf numFmtId="0" fontId="8" fillId="6" borderId="14" xfId="0" applyFont="1" applyFill="1" applyBorder="1"/>
    <xf numFmtId="0" fontId="0" fillId="6" borderId="18" xfId="0" applyFill="1" applyBorder="1"/>
    <xf numFmtId="14" fontId="2" fillId="3" borderId="19" xfId="0" applyNumberFormat="1" applyFont="1" applyFill="1" applyBorder="1" applyAlignment="1">
      <alignment horizontal="center" vertical="center"/>
    </xf>
    <xf numFmtId="0" fontId="0" fillId="0" borderId="0" xfId="0"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abSelected="1" topLeftCell="A22" zoomScale="58" zoomScaleNormal="58" workbookViewId="0">
      <selection activeCell="K6" sqref="K6"/>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24" t="s">
        <v>0</v>
      </c>
      <c r="B1" s="24" t="s">
        <v>1</v>
      </c>
      <c r="C1" s="25" t="s">
        <v>2</v>
      </c>
      <c r="D1" s="24" t="s">
        <v>4</v>
      </c>
    </row>
    <row r="2" spans="1:10" ht="77.25" customHeight="1" x14ac:dyDescent="0.25">
      <c r="A2" s="30" t="s">
        <v>105</v>
      </c>
      <c r="B2" s="30" t="s">
        <v>106</v>
      </c>
      <c r="C2" s="32">
        <v>358751.63</v>
      </c>
      <c r="D2" s="33">
        <v>42310</v>
      </c>
    </row>
    <row r="3" spans="1:10" ht="87" customHeight="1" x14ac:dyDescent="0.25">
      <c r="A3" s="31" t="s">
        <v>108</v>
      </c>
      <c r="B3" s="30" t="s">
        <v>119</v>
      </c>
      <c r="C3" s="34">
        <v>7308</v>
      </c>
      <c r="D3" s="35">
        <v>42314</v>
      </c>
      <c r="F3" s="36"/>
    </row>
    <row r="4" spans="1:10" ht="81.75" customHeight="1" x14ac:dyDescent="0.25">
      <c r="A4" s="30" t="s">
        <v>107</v>
      </c>
      <c r="B4" s="30" t="s">
        <v>121</v>
      </c>
      <c r="C4" s="32">
        <v>3748.9</v>
      </c>
      <c r="D4" s="33">
        <v>42314</v>
      </c>
      <c r="F4" s="36"/>
    </row>
    <row r="5" spans="1:10" ht="93.75" customHeight="1" x14ac:dyDescent="0.25">
      <c r="A5" s="30" t="s">
        <v>110</v>
      </c>
      <c r="B5" s="30" t="s">
        <v>122</v>
      </c>
      <c r="C5" s="32">
        <v>18371</v>
      </c>
      <c r="D5" s="33">
        <v>42314</v>
      </c>
    </row>
    <row r="6" spans="1:10" ht="96" customHeight="1" x14ac:dyDescent="0.25">
      <c r="A6" s="30" t="s">
        <v>110</v>
      </c>
      <c r="B6" s="30" t="s">
        <v>123</v>
      </c>
      <c r="C6" s="32">
        <v>18371</v>
      </c>
      <c r="D6" s="33">
        <v>42314</v>
      </c>
      <c r="E6" s="18"/>
      <c r="F6" s="18"/>
      <c r="G6" s="18"/>
      <c r="H6" s="16"/>
      <c r="I6" s="16"/>
      <c r="J6" s="16"/>
    </row>
    <row r="7" spans="1:10" ht="87" customHeight="1" x14ac:dyDescent="0.25">
      <c r="A7" s="30" t="s">
        <v>111</v>
      </c>
      <c r="B7" s="30" t="s">
        <v>124</v>
      </c>
      <c r="C7" s="32">
        <v>46385</v>
      </c>
      <c r="D7" s="33">
        <v>42314</v>
      </c>
      <c r="E7" s="22"/>
      <c r="F7" s="19"/>
      <c r="G7" s="17"/>
      <c r="H7" s="16"/>
      <c r="I7" s="16"/>
      <c r="J7" s="16"/>
    </row>
    <row r="8" spans="1:10" ht="79.5" customHeight="1" x14ac:dyDescent="0.25">
      <c r="A8" s="31" t="s">
        <v>109</v>
      </c>
      <c r="B8" s="30" t="s">
        <v>120</v>
      </c>
      <c r="C8" s="32">
        <v>11358</v>
      </c>
      <c r="D8" s="33">
        <v>42314</v>
      </c>
      <c r="E8" s="22"/>
      <c r="F8" s="17"/>
      <c r="G8" s="20"/>
      <c r="H8" s="16"/>
      <c r="I8" s="16"/>
      <c r="J8" s="16"/>
    </row>
    <row r="9" spans="1:10" ht="87.75" customHeight="1" x14ac:dyDescent="0.25">
      <c r="A9" s="31" t="s">
        <v>94</v>
      </c>
      <c r="B9" s="30" t="s">
        <v>95</v>
      </c>
      <c r="C9" s="32">
        <v>25665.8</v>
      </c>
      <c r="D9" s="33">
        <v>42317</v>
      </c>
      <c r="E9" s="23"/>
      <c r="F9" s="21"/>
      <c r="G9" s="21"/>
      <c r="H9" s="17"/>
      <c r="I9" s="16"/>
      <c r="J9" s="16"/>
    </row>
    <row r="10" spans="1:10" ht="78" customHeight="1" x14ac:dyDescent="0.25">
      <c r="A10" s="31" t="s">
        <v>98</v>
      </c>
      <c r="B10" s="30" t="s">
        <v>99</v>
      </c>
      <c r="C10" s="32">
        <v>88057.8</v>
      </c>
      <c r="D10" s="33">
        <v>42317</v>
      </c>
      <c r="E10" s="19"/>
      <c r="F10" s="17"/>
      <c r="G10" s="19"/>
      <c r="H10" s="16"/>
      <c r="I10" s="16"/>
      <c r="J10" s="16"/>
    </row>
    <row r="11" spans="1:10" ht="87" customHeight="1" x14ac:dyDescent="0.25">
      <c r="A11" s="30" t="s">
        <v>100</v>
      </c>
      <c r="B11" s="30" t="s">
        <v>101</v>
      </c>
      <c r="C11" s="32">
        <v>101457.9</v>
      </c>
      <c r="D11" s="33">
        <v>42317</v>
      </c>
      <c r="E11" s="19"/>
      <c r="F11" s="19"/>
      <c r="G11" s="19"/>
      <c r="H11" s="19"/>
      <c r="I11" s="16"/>
      <c r="J11" s="16"/>
    </row>
    <row r="12" spans="1:10" ht="93.75" customHeight="1" x14ac:dyDescent="0.25">
      <c r="A12" s="30" t="s">
        <v>102</v>
      </c>
      <c r="B12" s="30" t="s">
        <v>103</v>
      </c>
      <c r="C12" s="32">
        <v>194261.7</v>
      </c>
      <c r="D12" s="33">
        <v>42317</v>
      </c>
      <c r="E12" s="19"/>
      <c r="F12" s="19"/>
      <c r="G12" s="19"/>
      <c r="H12" s="19"/>
      <c r="I12" s="16"/>
      <c r="J12" s="16"/>
    </row>
    <row r="13" spans="1:10" ht="90.75" customHeight="1" x14ac:dyDescent="0.25">
      <c r="A13" s="30" t="s">
        <v>164</v>
      </c>
      <c r="B13" s="30" t="s">
        <v>104</v>
      </c>
      <c r="C13" s="32">
        <v>204357.9</v>
      </c>
      <c r="D13" s="33">
        <v>42317</v>
      </c>
      <c r="E13" s="19"/>
      <c r="F13" s="19"/>
      <c r="G13" s="19"/>
      <c r="H13" s="19"/>
      <c r="I13" s="16"/>
      <c r="J13" s="16"/>
    </row>
    <row r="14" spans="1:10" ht="137.25" customHeight="1" x14ac:dyDescent="0.25">
      <c r="A14" s="31" t="s">
        <v>96</v>
      </c>
      <c r="B14" s="30" t="s">
        <v>97</v>
      </c>
      <c r="C14" s="32">
        <v>28360</v>
      </c>
      <c r="D14" s="33">
        <v>42317</v>
      </c>
      <c r="E14" s="19"/>
      <c r="F14" s="19"/>
      <c r="G14" s="19"/>
      <c r="H14" s="19"/>
      <c r="I14" s="16"/>
      <c r="J14" s="16"/>
    </row>
    <row r="15" spans="1:10" ht="101.25" customHeight="1" x14ac:dyDescent="0.25">
      <c r="A15" s="30" t="s">
        <v>89</v>
      </c>
      <c r="B15" s="30" t="s">
        <v>112</v>
      </c>
      <c r="C15" s="32">
        <v>203043.92</v>
      </c>
      <c r="D15" s="33">
        <v>42319</v>
      </c>
      <c r="E15" s="19"/>
      <c r="F15" s="19"/>
      <c r="G15" s="19"/>
      <c r="H15" s="19"/>
      <c r="I15" s="16"/>
      <c r="J15" s="16"/>
    </row>
    <row r="16" spans="1:10" ht="166.5" customHeight="1" x14ac:dyDescent="0.25">
      <c r="A16" s="30" t="s">
        <v>163</v>
      </c>
      <c r="B16" s="30" t="s">
        <v>113</v>
      </c>
      <c r="C16" s="32">
        <v>46450</v>
      </c>
      <c r="D16" s="33">
        <v>42324</v>
      </c>
      <c r="E16" s="19"/>
      <c r="F16" s="19"/>
      <c r="G16" s="19"/>
      <c r="H16" s="19"/>
      <c r="I16" s="16"/>
      <c r="J16" s="16"/>
    </row>
    <row r="17" spans="1:10" ht="87.75" customHeight="1" x14ac:dyDescent="0.25">
      <c r="A17" s="30" t="s">
        <v>116</v>
      </c>
      <c r="B17" s="30" t="s">
        <v>117</v>
      </c>
      <c r="C17" s="32">
        <v>8833.5</v>
      </c>
      <c r="D17" s="33">
        <v>42331</v>
      </c>
      <c r="E17" s="19"/>
      <c r="F17" s="19"/>
      <c r="G17" s="19"/>
      <c r="H17" s="19"/>
      <c r="I17" s="16"/>
      <c r="J17" s="16"/>
    </row>
    <row r="18" spans="1:10" ht="90.75" customHeight="1" x14ac:dyDescent="0.25">
      <c r="A18" s="30" t="s">
        <v>114</v>
      </c>
      <c r="B18" s="30" t="s">
        <v>115</v>
      </c>
      <c r="C18" s="32">
        <v>6895</v>
      </c>
      <c r="D18" s="33">
        <v>42331</v>
      </c>
      <c r="E18" s="19"/>
      <c r="F18" s="19"/>
      <c r="G18" s="19"/>
      <c r="H18" s="19"/>
      <c r="I18" s="16"/>
      <c r="J18" s="16"/>
    </row>
    <row r="19" spans="1:10" ht="391.5" customHeight="1" x14ac:dyDescent="0.25">
      <c r="A19" s="30" t="s">
        <v>125</v>
      </c>
      <c r="B19" s="30" t="s">
        <v>118</v>
      </c>
      <c r="C19" s="32">
        <v>522050</v>
      </c>
      <c r="D19" s="33">
        <v>42331</v>
      </c>
      <c r="E19" s="39"/>
      <c r="F19" s="17"/>
      <c r="G19" s="17"/>
      <c r="H19" s="37"/>
      <c r="I19" s="16"/>
      <c r="J19" s="16"/>
    </row>
    <row r="20" spans="1:10" ht="90.75" customHeight="1" x14ac:dyDescent="0.25">
      <c r="A20" s="30" t="s">
        <v>89</v>
      </c>
      <c r="B20" s="30" t="s">
        <v>112</v>
      </c>
      <c r="C20" s="32">
        <v>203043.92</v>
      </c>
      <c r="D20" s="38">
        <v>42333</v>
      </c>
      <c r="E20" s="45"/>
      <c r="F20" s="41"/>
      <c r="G20" s="42"/>
      <c r="H20" s="19"/>
      <c r="I20" s="16"/>
      <c r="J20" s="16"/>
    </row>
    <row r="21" spans="1:10" ht="99" customHeight="1" x14ac:dyDescent="0.25">
      <c r="A21" s="30" t="s">
        <v>154</v>
      </c>
      <c r="B21" s="30" t="s">
        <v>155</v>
      </c>
      <c r="C21" s="32">
        <v>6187.5</v>
      </c>
      <c r="D21" s="38">
        <v>42338</v>
      </c>
      <c r="E21" s="51"/>
      <c r="F21" s="42"/>
      <c r="G21" s="42"/>
      <c r="H21" s="23"/>
      <c r="I21" s="16"/>
      <c r="J21" s="16"/>
    </row>
    <row r="22" spans="1:10" ht="93.75" customHeight="1" x14ac:dyDescent="0.25">
      <c r="A22" s="30" t="s">
        <v>158</v>
      </c>
      <c r="B22" s="30" t="s">
        <v>159</v>
      </c>
      <c r="C22" s="32">
        <v>2683.33</v>
      </c>
      <c r="D22" s="55">
        <v>42338</v>
      </c>
      <c r="E22" s="52"/>
      <c r="F22" s="47"/>
      <c r="G22" s="47"/>
      <c r="H22" s="44"/>
      <c r="I22" s="16"/>
      <c r="J22" s="16"/>
    </row>
    <row r="23" spans="1:10" ht="102.75" customHeight="1" x14ac:dyDescent="0.25">
      <c r="A23" s="30" t="s">
        <v>108</v>
      </c>
      <c r="B23" s="30" t="s">
        <v>162</v>
      </c>
      <c r="C23" s="32">
        <v>18900</v>
      </c>
      <c r="D23" s="55">
        <v>42338</v>
      </c>
      <c r="E23" s="46"/>
      <c r="F23" s="52"/>
      <c r="G23" s="47"/>
      <c r="H23" s="19"/>
      <c r="I23" s="16"/>
      <c r="J23" s="16"/>
    </row>
    <row r="24" spans="1:10" ht="103.5" customHeight="1" x14ac:dyDescent="0.25">
      <c r="A24" s="30" t="s">
        <v>160</v>
      </c>
      <c r="B24" s="30" t="s">
        <v>161</v>
      </c>
      <c r="C24" s="32">
        <v>11000</v>
      </c>
      <c r="D24" s="55">
        <v>42338</v>
      </c>
      <c r="E24" s="53"/>
      <c r="F24" s="43"/>
      <c r="G24" s="43"/>
      <c r="H24" s="19"/>
      <c r="I24" s="16"/>
      <c r="J24" s="16"/>
    </row>
    <row r="25" spans="1:10" ht="109.5" customHeight="1" x14ac:dyDescent="0.25">
      <c r="A25" s="30" t="s">
        <v>156</v>
      </c>
      <c r="B25" s="30" t="s">
        <v>157</v>
      </c>
      <c r="C25" s="32">
        <v>6500</v>
      </c>
      <c r="D25" s="55">
        <v>42338</v>
      </c>
      <c r="E25" s="46"/>
      <c r="F25" s="46"/>
      <c r="G25" s="50"/>
      <c r="H25" s="19"/>
      <c r="I25" s="16"/>
      <c r="J25" s="16"/>
    </row>
    <row r="26" spans="1:10" ht="23.25" x14ac:dyDescent="0.35">
      <c r="A26" s="26"/>
      <c r="B26" s="27"/>
      <c r="C26" s="28"/>
      <c r="D26" s="29"/>
      <c r="E26" s="54"/>
      <c r="F26" s="49"/>
      <c r="G26" s="48"/>
      <c r="H26" s="40"/>
    </row>
    <row r="27" spans="1:10" ht="23.25" x14ac:dyDescent="0.35">
      <c r="A27" s="15" t="s">
        <v>3</v>
      </c>
      <c r="B27" s="15"/>
      <c r="C27" s="1">
        <f>SUM(C2:C25)</f>
        <v>2142041.7999999998</v>
      </c>
      <c r="D27" s="15"/>
    </row>
  </sheetData>
  <sortState ref="A2:D25">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82" zoomScale="82" zoomScaleNormal="82" workbookViewId="0">
      <selection activeCell="A115" sqref="A115"/>
    </sheetView>
  </sheetViews>
  <sheetFormatPr defaultRowHeight="15" x14ac:dyDescent="0.25"/>
  <cols>
    <col min="1" max="1" width="14" customWidth="1"/>
    <col min="2" max="2" width="57.42578125" customWidth="1"/>
    <col min="3" max="3" width="15.85546875" customWidth="1"/>
    <col min="4" max="4" width="14.140625" customWidth="1"/>
    <col min="5" max="5" width="38.28515625" customWidth="1"/>
  </cols>
  <sheetData>
    <row r="1" spans="1:5" ht="15.75" x14ac:dyDescent="0.25">
      <c r="A1" s="3" t="s">
        <v>4</v>
      </c>
      <c r="B1" s="3"/>
      <c r="C1" s="4" t="s">
        <v>5</v>
      </c>
      <c r="D1" s="3" t="s">
        <v>9</v>
      </c>
      <c r="E1" s="3" t="s">
        <v>0</v>
      </c>
    </row>
    <row r="2" spans="1:5" ht="17.25" customHeight="1" x14ac:dyDescent="0.25">
      <c r="A2" s="9">
        <v>42309</v>
      </c>
      <c r="B2" s="14" t="s">
        <v>12</v>
      </c>
      <c r="C2" s="10">
        <v>616.25</v>
      </c>
      <c r="D2" s="8" t="s">
        <v>14</v>
      </c>
      <c r="E2" s="8" t="s">
        <v>13</v>
      </c>
    </row>
    <row r="3" spans="1:5" ht="17.25" customHeight="1" x14ac:dyDescent="0.25">
      <c r="A3" s="9">
        <v>42310</v>
      </c>
      <c r="B3" s="14" t="s">
        <v>15</v>
      </c>
      <c r="C3" s="10">
        <v>5000</v>
      </c>
      <c r="D3" s="8" t="s">
        <v>14</v>
      </c>
      <c r="E3" s="8" t="s">
        <v>13</v>
      </c>
    </row>
    <row r="4" spans="1:5" ht="17.25" customHeight="1" x14ac:dyDescent="0.25">
      <c r="A4" s="9">
        <v>42310</v>
      </c>
      <c r="B4" s="14" t="s">
        <v>16</v>
      </c>
      <c r="C4" s="10">
        <v>6000</v>
      </c>
      <c r="D4" s="8" t="s">
        <v>14</v>
      </c>
      <c r="E4" s="8" t="s">
        <v>17</v>
      </c>
    </row>
    <row r="5" spans="1:5" ht="17.25" customHeight="1" x14ac:dyDescent="0.25">
      <c r="A5" s="9">
        <v>42310</v>
      </c>
      <c r="B5" s="14" t="s">
        <v>18</v>
      </c>
      <c r="C5" s="10">
        <v>100</v>
      </c>
      <c r="D5" s="8" t="s">
        <v>14</v>
      </c>
      <c r="E5" s="8" t="s">
        <v>19</v>
      </c>
    </row>
    <row r="6" spans="1:5" ht="17.25" customHeight="1" x14ac:dyDescent="0.25">
      <c r="A6" s="9">
        <v>42310</v>
      </c>
      <c r="B6" s="14" t="s">
        <v>20</v>
      </c>
      <c r="C6" s="10">
        <v>100</v>
      </c>
      <c r="D6" s="8" t="s">
        <v>14</v>
      </c>
      <c r="E6" s="8" t="s">
        <v>13</v>
      </c>
    </row>
    <row r="7" spans="1:5" ht="17.25" customHeight="1" x14ac:dyDescent="0.25">
      <c r="A7" s="9">
        <v>42310</v>
      </c>
      <c r="B7" s="14" t="s">
        <v>21</v>
      </c>
      <c r="C7" s="10">
        <v>600</v>
      </c>
      <c r="D7" s="8" t="s">
        <v>14</v>
      </c>
      <c r="E7" s="8" t="s">
        <v>13</v>
      </c>
    </row>
    <row r="8" spans="1:5" ht="17.25" customHeight="1" x14ac:dyDescent="0.25">
      <c r="A8" s="9">
        <v>42310</v>
      </c>
      <c r="B8" s="14" t="s">
        <v>126</v>
      </c>
      <c r="C8" s="10">
        <v>200000</v>
      </c>
      <c r="D8" s="8" t="s">
        <v>127</v>
      </c>
      <c r="E8" s="8" t="s">
        <v>128</v>
      </c>
    </row>
    <row r="9" spans="1:5" ht="17.25" customHeight="1" x14ac:dyDescent="0.25">
      <c r="A9" s="9">
        <v>42310</v>
      </c>
      <c r="B9" s="14" t="s">
        <v>126</v>
      </c>
      <c r="C9" s="10">
        <v>300000</v>
      </c>
      <c r="D9" s="8" t="s">
        <v>127</v>
      </c>
      <c r="E9" s="8" t="s">
        <v>129</v>
      </c>
    </row>
    <row r="10" spans="1:5" ht="17.25" customHeight="1" x14ac:dyDescent="0.25">
      <c r="A10" s="9">
        <v>42311</v>
      </c>
      <c r="B10" s="14" t="s">
        <v>22</v>
      </c>
      <c r="C10" s="10">
        <v>2000</v>
      </c>
      <c r="D10" s="8" t="s">
        <v>14</v>
      </c>
      <c r="E10" s="8" t="s">
        <v>13</v>
      </c>
    </row>
    <row r="11" spans="1:5" ht="17.25" customHeight="1" x14ac:dyDescent="0.25">
      <c r="A11" s="9">
        <v>42311</v>
      </c>
      <c r="B11" s="14" t="s">
        <v>23</v>
      </c>
      <c r="C11" s="10">
        <v>4000</v>
      </c>
      <c r="D11" s="8" t="s">
        <v>14</v>
      </c>
      <c r="E11" s="8" t="s">
        <v>13</v>
      </c>
    </row>
    <row r="12" spans="1:5" ht="17.25" customHeight="1" x14ac:dyDescent="0.25">
      <c r="A12" s="9">
        <v>42311</v>
      </c>
      <c r="B12" s="14" t="s">
        <v>130</v>
      </c>
      <c r="C12" s="10">
        <v>246231</v>
      </c>
      <c r="D12" s="8" t="s">
        <v>127</v>
      </c>
      <c r="E12" s="8" t="s">
        <v>19</v>
      </c>
    </row>
    <row r="13" spans="1:5" ht="17.25" customHeight="1" x14ac:dyDescent="0.25">
      <c r="A13" s="9">
        <v>42312</v>
      </c>
      <c r="B13" s="14" t="s">
        <v>24</v>
      </c>
      <c r="C13" s="10">
        <v>1000</v>
      </c>
      <c r="D13" s="8" t="s">
        <v>14</v>
      </c>
      <c r="E13" s="8" t="s">
        <v>13</v>
      </c>
    </row>
    <row r="14" spans="1:5" ht="17.25" customHeight="1" x14ac:dyDescent="0.25">
      <c r="A14" s="9">
        <v>42312</v>
      </c>
      <c r="B14" s="14" t="s">
        <v>25</v>
      </c>
      <c r="C14" s="10">
        <v>1000</v>
      </c>
      <c r="D14" s="8" t="s">
        <v>14</v>
      </c>
      <c r="E14" s="8" t="s">
        <v>26</v>
      </c>
    </row>
    <row r="15" spans="1:5" ht="17.25" customHeight="1" x14ac:dyDescent="0.25">
      <c r="A15" s="9">
        <v>42313</v>
      </c>
      <c r="B15" s="14" t="s">
        <v>27</v>
      </c>
      <c r="C15" s="10">
        <v>3000</v>
      </c>
      <c r="D15" s="8" t="s">
        <v>14</v>
      </c>
      <c r="E15" s="8" t="s">
        <v>17</v>
      </c>
    </row>
    <row r="16" spans="1:5" ht="17.25" customHeight="1" x14ac:dyDescent="0.25">
      <c r="A16" s="9">
        <v>42313</v>
      </c>
      <c r="B16" s="14" t="s">
        <v>22</v>
      </c>
      <c r="C16" s="10">
        <v>2000</v>
      </c>
      <c r="D16" s="8" t="s">
        <v>14</v>
      </c>
      <c r="E16" s="8" t="s">
        <v>26</v>
      </c>
    </row>
    <row r="17" spans="1:5" ht="17.25" customHeight="1" x14ac:dyDescent="0.25">
      <c r="A17" s="9">
        <v>42313</v>
      </c>
      <c r="B17" s="14" t="s">
        <v>28</v>
      </c>
      <c r="C17" s="10">
        <v>2000</v>
      </c>
      <c r="D17" s="8" t="s">
        <v>14</v>
      </c>
      <c r="E17" s="8" t="s">
        <v>19</v>
      </c>
    </row>
    <row r="18" spans="1:5" ht="17.25" customHeight="1" x14ac:dyDescent="0.25">
      <c r="A18" s="9">
        <v>42313</v>
      </c>
      <c r="B18" s="14" t="s">
        <v>29</v>
      </c>
      <c r="C18" s="10">
        <v>300</v>
      </c>
      <c r="D18" s="8" t="s">
        <v>14</v>
      </c>
      <c r="E18" s="8" t="s">
        <v>26</v>
      </c>
    </row>
    <row r="19" spans="1:5" ht="17.25" customHeight="1" x14ac:dyDescent="0.25">
      <c r="A19" s="9">
        <v>42313</v>
      </c>
      <c r="B19" s="14" t="s">
        <v>30</v>
      </c>
      <c r="C19" s="10">
        <v>5000</v>
      </c>
      <c r="D19" s="8" t="s">
        <v>14</v>
      </c>
      <c r="E19" s="8" t="s">
        <v>26</v>
      </c>
    </row>
    <row r="20" spans="1:5" ht="17.25" customHeight="1" x14ac:dyDescent="0.25">
      <c r="A20" s="9">
        <v>42313</v>
      </c>
      <c r="B20" s="14" t="s">
        <v>31</v>
      </c>
      <c r="C20" s="10">
        <v>6000</v>
      </c>
      <c r="D20" s="8" t="s">
        <v>14</v>
      </c>
      <c r="E20" s="8" t="s">
        <v>17</v>
      </c>
    </row>
    <row r="21" spans="1:5" ht="17.25" customHeight="1" x14ac:dyDescent="0.25">
      <c r="A21" s="9">
        <v>42313</v>
      </c>
      <c r="B21" s="14" t="s">
        <v>32</v>
      </c>
      <c r="C21" s="10">
        <v>1000</v>
      </c>
      <c r="D21" s="8" t="s">
        <v>14</v>
      </c>
      <c r="E21" s="8" t="s">
        <v>19</v>
      </c>
    </row>
    <row r="22" spans="1:5" ht="17.25" customHeight="1" x14ac:dyDescent="0.25">
      <c r="A22" s="9">
        <v>42313</v>
      </c>
      <c r="B22" s="14" t="s">
        <v>131</v>
      </c>
      <c r="C22" s="10">
        <v>3700</v>
      </c>
      <c r="D22" s="8" t="s">
        <v>127</v>
      </c>
      <c r="E22" s="8" t="s">
        <v>19</v>
      </c>
    </row>
    <row r="23" spans="1:5" ht="17.25" customHeight="1" x14ac:dyDescent="0.25">
      <c r="A23" s="9">
        <v>42313</v>
      </c>
      <c r="B23" s="14" t="s">
        <v>132</v>
      </c>
      <c r="C23" s="10">
        <v>50000</v>
      </c>
      <c r="D23" s="8" t="s">
        <v>127</v>
      </c>
      <c r="E23" s="8" t="s">
        <v>19</v>
      </c>
    </row>
    <row r="24" spans="1:5" ht="17.25" customHeight="1" x14ac:dyDescent="0.25">
      <c r="A24" s="9">
        <v>42314</v>
      </c>
      <c r="B24" s="14" t="s">
        <v>133</v>
      </c>
      <c r="C24" s="10">
        <v>500</v>
      </c>
      <c r="D24" s="8" t="s">
        <v>127</v>
      </c>
      <c r="E24" s="8" t="s">
        <v>19</v>
      </c>
    </row>
    <row r="25" spans="1:5" ht="17.25" customHeight="1" x14ac:dyDescent="0.25">
      <c r="A25" s="9">
        <v>42314</v>
      </c>
      <c r="B25" s="14" t="s">
        <v>134</v>
      </c>
      <c r="C25" s="10">
        <v>1000</v>
      </c>
      <c r="D25" s="8" t="s">
        <v>127</v>
      </c>
      <c r="E25" s="8" t="s">
        <v>19</v>
      </c>
    </row>
    <row r="26" spans="1:5" ht="17.25" customHeight="1" x14ac:dyDescent="0.25">
      <c r="A26" s="9">
        <v>42314</v>
      </c>
      <c r="B26" s="14" t="s">
        <v>135</v>
      </c>
      <c r="C26" s="10">
        <v>105000</v>
      </c>
      <c r="D26" s="8" t="s">
        <v>127</v>
      </c>
      <c r="E26" s="8" t="s">
        <v>19</v>
      </c>
    </row>
    <row r="27" spans="1:5" ht="17.25" customHeight="1" x14ac:dyDescent="0.25">
      <c r="A27" s="9">
        <v>42314</v>
      </c>
      <c r="B27" s="14" t="s">
        <v>136</v>
      </c>
      <c r="C27" s="10">
        <v>169000</v>
      </c>
      <c r="D27" s="8" t="s">
        <v>127</v>
      </c>
      <c r="E27" s="8" t="s">
        <v>19</v>
      </c>
    </row>
    <row r="28" spans="1:5" ht="17.25" customHeight="1" x14ac:dyDescent="0.25">
      <c r="A28" s="9">
        <v>42315</v>
      </c>
      <c r="B28" s="14" t="s">
        <v>33</v>
      </c>
      <c r="C28" s="10">
        <v>300</v>
      </c>
      <c r="D28" s="8" t="s">
        <v>14</v>
      </c>
      <c r="E28" s="8" t="s">
        <v>34</v>
      </c>
    </row>
    <row r="29" spans="1:5" ht="17.25" customHeight="1" x14ac:dyDescent="0.25">
      <c r="A29" s="9">
        <v>42315</v>
      </c>
      <c r="B29" s="14" t="s">
        <v>35</v>
      </c>
      <c r="C29" s="10">
        <v>300</v>
      </c>
      <c r="D29" s="8" t="s">
        <v>14</v>
      </c>
      <c r="E29" s="8" t="s">
        <v>26</v>
      </c>
    </row>
    <row r="30" spans="1:5" ht="17.25" customHeight="1" x14ac:dyDescent="0.25">
      <c r="A30" s="9">
        <v>42316</v>
      </c>
      <c r="B30" s="14" t="s">
        <v>36</v>
      </c>
      <c r="C30" s="10">
        <v>1000</v>
      </c>
      <c r="D30" s="8" t="s">
        <v>14</v>
      </c>
      <c r="E30" s="8" t="s">
        <v>19</v>
      </c>
    </row>
    <row r="31" spans="1:5" ht="17.25" customHeight="1" x14ac:dyDescent="0.25">
      <c r="A31" s="9">
        <v>42316</v>
      </c>
      <c r="B31" s="14" t="s">
        <v>37</v>
      </c>
      <c r="C31" s="10">
        <v>2000</v>
      </c>
      <c r="D31" s="8" t="s">
        <v>14</v>
      </c>
      <c r="E31" s="8" t="s">
        <v>38</v>
      </c>
    </row>
    <row r="32" spans="1:5" ht="17.25" customHeight="1" x14ac:dyDescent="0.25">
      <c r="A32" s="9">
        <v>42316</v>
      </c>
      <c r="B32" s="14" t="s">
        <v>39</v>
      </c>
      <c r="C32" s="10">
        <v>5000</v>
      </c>
      <c r="D32" s="8" t="s">
        <v>14</v>
      </c>
      <c r="E32" s="8" t="s">
        <v>19</v>
      </c>
    </row>
    <row r="33" spans="1:5" ht="17.25" customHeight="1" x14ac:dyDescent="0.25">
      <c r="A33" s="9">
        <v>42317</v>
      </c>
      <c r="B33" s="14" t="s">
        <v>40</v>
      </c>
      <c r="C33" s="10">
        <v>2000</v>
      </c>
      <c r="D33" s="8" t="s">
        <v>14</v>
      </c>
      <c r="E33" s="8" t="s">
        <v>19</v>
      </c>
    </row>
    <row r="34" spans="1:5" ht="17.25" customHeight="1" x14ac:dyDescent="0.25">
      <c r="A34" s="9">
        <v>42317</v>
      </c>
      <c r="B34" s="14" t="s">
        <v>41</v>
      </c>
      <c r="C34" s="10">
        <v>2000</v>
      </c>
      <c r="D34" s="8" t="s">
        <v>14</v>
      </c>
      <c r="E34" s="8" t="s">
        <v>19</v>
      </c>
    </row>
    <row r="35" spans="1:5" ht="17.25" customHeight="1" x14ac:dyDescent="0.25">
      <c r="A35" s="9">
        <v>42317</v>
      </c>
      <c r="B35" s="14" t="s">
        <v>42</v>
      </c>
      <c r="C35" s="10">
        <v>100</v>
      </c>
      <c r="D35" s="8" t="s">
        <v>14</v>
      </c>
      <c r="E35" s="8" t="s">
        <v>19</v>
      </c>
    </row>
    <row r="36" spans="1:5" ht="17.25" customHeight="1" x14ac:dyDescent="0.25">
      <c r="A36" s="9">
        <v>42317</v>
      </c>
      <c r="B36" s="14" t="s">
        <v>43</v>
      </c>
      <c r="C36" s="10">
        <v>3000</v>
      </c>
      <c r="D36" s="8" t="s">
        <v>14</v>
      </c>
      <c r="E36" s="8" t="s">
        <v>17</v>
      </c>
    </row>
    <row r="37" spans="1:5" ht="17.25" customHeight="1" x14ac:dyDescent="0.25">
      <c r="A37" s="9">
        <v>42317</v>
      </c>
      <c r="B37" s="14" t="s">
        <v>44</v>
      </c>
      <c r="C37" s="10">
        <v>3000</v>
      </c>
      <c r="D37" s="8" t="s">
        <v>14</v>
      </c>
      <c r="E37" s="8" t="s">
        <v>17</v>
      </c>
    </row>
    <row r="38" spans="1:5" ht="17.25" customHeight="1" x14ac:dyDescent="0.25">
      <c r="A38" s="9">
        <v>42317</v>
      </c>
      <c r="B38" s="14" t="s">
        <v>45</v>
      </c>
      <c r="C38" s="10">
        <v>4000</v>
      </c>
      <c r="D38" s="8" t="s">
        <v>14</v>
      </c>
      <c r="E38" s="8" t="s">
        <v>17</v>
      </c>
    </row>
    <row r="39" spans="1:5" ht="17.25" customHeight="1" x14ac:dyDescent="0.25">
      <c r="A39" s="9">
        <v>42317</v>
      </c>
      <c r="B39" s="14" t="s">
        <v>137</v>
      </c>
      <c r="C39" s="10">
        <v>500</v>
      </c>
      <c r="D39" s="8" t="s">
        <v>127</v>
      </c>
      <c r="E39" s="8" t="s">
        <v>26</v>
      </c>
    </row>
    <row r="40" spans="1:5" ht="17.25" customHeight="1" x14ac:dyDescent="0.25">
      <c r="A40" s="9">
        <v>42318</v>
      </c>
      <c r="B40" s="14" t="s">
        <v>46</v>
      </c>
      <c r="C40" s="10">
        <v>500</v>
      </c>
      <c r="D40" s="8" t="s">
        <v>14</v>
      </c>
      <c r="E40" s="8" t="s">
        <v>19</v>
      </c>
    </row>
    <row r="41" spans="1:5" ht="17.25" customHeight="1" x14ac:dyDescent="0.25">
      <c r="A41" s="9">
        <v>42318</v>
      </c>
      <c r="B41" s="14" t="s">
        <v>47</v>
      </c>
      <c r="C41" s="10">
        <v>259</v>
      </c>
      <c r="D41" s="8" t="s">
        <v>14</v>
      </c>
      <c r="E41" s="8" t="s">
        <v>19</v>
      </c>
    </row>
    <row r="42" spans="1:5" ht="17.25" customHeight="1" x14ac:dyDescent="0.25">
      <c r="A42" s="9">
        <v>42318</v>
      </c>
      <c r="B42" s="14" t="s">
        <v>30</v>
      </c>
      <c r="C42" s="10">
        <v>2000</v>
      </c>
      <c r="D42" s="8" t="s">
        <v>14</v>
      </c>
      <c r="E42" s="8" t="s">
        <v>26</v>
      </c>
    </row>
    <row r="43" spans="1:5" ht="17.25" customHeight="1" x14ac:dyDescent="0.25">
      <c r="A43" s="9">
        <v>42318</v>
      </c>
      <c r="B43" s="14" t="s">
        <v>48</v>
      </c>
      <c r="C43" s="10">
        <v>500</v>
      </c>
      <c r="D43" s="8" t="s">
        <v>14</v>
      </c>
      <c r="E43" s="8" t="s">
        <v>26</v>
      </c>
    </row>
    <row r="44" spans="1:5" ht="17.25" customHeight="1" x14ac:dyDescent="0.25">
      <c r="A44" s="9">
        <v>42318</v>
      </c>
      <c r="B44" s="14" t="s">
        <v>49</v>
      </c>
      <c r="C44" s="10">
        <v>500</v>
      </c>
      <c r="D44" s="8" t="s">
        <v>14</v>
      </c>
      <c r="E44" s="8" t="s">
        <v>26</v>
      </c>
    </row>
    <row r="45" spans="1:5" ht="17.25" customHeight="1" x14ac:dyDescent="0.25">
      <c r="A45" s="9">
        <v>42318</v>
      </c>
      <c r="B45" s="14" t="s">
        <v>50</v>
      </c>
      <c r="C45" s="10">
        <v>200</v>
      </c>
      <c r="D45" s="8" t="s">
        <v>14</v>
      </c>
      <c r="E45" s="8" t="s">
        <v>13</v>
      </c>
    </row>
    <row r="46" spans="1:5" ht="17.25" customHeight="1" x14ac:dyDescent="0.25">
      <c r="A46" s="9">
        <v>42318</v>
      </c>
      <c r="B46" s="14" t="s">
        <v>51</v>
      </c>
      <c r="C46" s="10">
        <v>2500</v>
      </c>
      <c r="D46" s="8" t="s">
        <v>14</v>
      </c>
      <c r="E46" s="8" t="s">
        <v>17</v>
      </c>
    </row>
    <row r="47" spans="1:5" ht="17.25" customHeight="1" x14ac:dyDescent="0.25">
      <c r="A47" s="9">
        <v>42319</v>
      </c>
      <c r="B47" s="14" t="s">
        <v>52</v>
      </c>
      <c r="C47" s="10">
        <v>100</v>
      </c>
      <c r="D47" s="8" t="s">
        <v>14</v>
      </c>
      <c r="E47" s="8" t="s">
        <v>26</v>
      </c>
    </row>
    <row r="48" spans="1:5" ht="17.25" customHeight="1" x14ac:dyDescent="0.25">
      <c r="A48" s="9">
        <v>42319</v>
      </c>
      <c r="B48" s="14" t="s">
        <v>53</v>
      </c>
      <c r="C48" s="10">
        <v>2000</v>
      </c>
      <c r="D48" s="8" t="s">
        <v>14</v>
      </c>
      <c r="E48" s="8" t="s">
        <v>17</v>
      </c>
    </row>
    <row r="49" spans="1:5" ht="17.25" customHeight="1" x14ac:dyDescent="0.25">
      <c r="A49" s="9">
        <v>42319</v>
      </c>
      <c r="B49" s="14" t="s">
        <v>54</v>
      </c>
      <c r="C49" s="10">
        <v>1000</v>
      </c>
      <c r="D49" s="8" t="s">
        <v>14</v>
      </c>
      <c r="E49" s="8" t="s">
        <v>26</v>
      </c>
    </row>
    <row r="50" spans="1:5" ht="17.25" customHeight="1" x14ac:dyDescent="0.25">
      <c r="A50" s="9">
        <v>42319</v>
      </c>
      <c r="B50" s="14" t="s">
        <v>55</v>
      </c>
      <c r="C50" s="10">
        <v>1000</v>
      </c>
      <c r="D50" s="8" t="s">
        <v>14</v>
      </c>
      <c r="E50" s="8" t="s">
        <v>26</v>
      </c>
    </row>
    <row r="51" spans="1:5" ht="17.25" customHeight="1" x14ac:dyDescent="0.25">
      <c r="A51" s="9">
        <v>42319</v>
      </c>
      <c r="B51" s="14" t="s">
        <v>56</v>
      </c>
      <c r="C51" s="10">
        <v>5000</v>
      </c>
      <c r="D51" s="8" t="s">
        <v>14</v>
      </c>
      <c r="E51" s="8" t="s">
        <v>17</v>
      </c>
    </row>
    <row r="52" spans="1:5" ht="17.25" customHeight="1" x14ac:dyDescent="0.25">
      <c r="A52" s="9">
        <v>42320</v>
      </c>
      <c r="B52" s="14" t="s">
        <v>57</v>
      </c>
      <c r="C52" s="10">
        <v>18000</v>
      </c>
      <c r="D52" s="8" t="s">
        <v>14</v>
      </c>
      <c r="E52" s="8" t="s">
        <v>58</v>
      </c>
    </row>
    <row r="53" spans="1:5" ht="17.25" customHeight="1" x14ac:dyDescent="0.25">
      <c r="A53" s="9">
        <v>42320</v>
      </c>
      <c r="B53" s="14" t="s">
        <v>59</v>
      </c>
      <c r="C53" s="10">
        <v>10000</v>
      </c>
      <c r="D53" s="8" t="s">
        <v>14</v>
      </c>
      <c r="E53" s="8" t="s">
        <v>17</v>
      </c>
    </row>
    <row r="54" spans="1:5" ht="17.25" customHeight="1" x14ac:dyDescent="0.25">
      <c r="A54" s="9">
        <v>42320</v>
      </c>
      <c r="B54" s="14" t="s">
        <v>60</v>
      </c>
      <c r="C54" s="10">
        <v>2500</v>
      </c>
      <c r="D54" s="8" t="s">
        <v>14</v>
      </c>
      <c r="E54" s="8" t="s">
        <v>17</v>
      </c>
    </row>
    <row r="55" spans="1:5" ht="17.25" customHeight="1" x14ac:dyDescent="0.25">
      <c r="A55" s="9">
        <v>42320</v>
      </c>
      <c r="B55" s="14" t="s">
        <v>61</v>
      </c>
      <c r="C55" s="10">
        <v>10000</v>
      </c>
      <c r="D55" s="8" t="s">
        <v>14</v>
      </c>
      <c r="E55" s="8" t="s">
        <v>17</v>
      </c>
    </row>
    <row r="56" spans="1:5" ht="17.25" customHeight="1" x14ac:dyDescent="0.25">
      <c r="A56" s="9">
        <v>42320</v>
      </c>
      <c r="B56" s="14" t="s">
        <v>62</v>
      </c>
      <c r="C56" s="10">
        <v>500</v>
      </c>
      <c r="D56" s="8" t="s">
        <v>14</v>
      </c>
      <c r="E56" s="8" t="s">
        <v>63</v>
      </c>
    </row>
    <row r="57" spans="1:5" ht="17.25" customHeight="1" x14ac:dyDescent="0.25">
      <c r="A57" s="9">
        <v>42320</v>
      </c>
      <c r="B57" s="14" t="s">
        <v>64</v>
      </c>
      <c r="C57" s="10">
        <v>725</v>
      </c>
      <c r="D57" s="8" t="s">
        <v>14</v>
      </c>
      <c r="E57" s="8" t="s">
        <v>26</v>
      </c>
    </row>
    <row r="58" spans="1:5" ht="17.25" customHeight="1" x14ac:dyDescent="0.25">
      <c r="A58" s="9">
        <v>42320</v>
      </c>
      <c r="B58" s="14" t="s">
        <v>64</v>
      </c>
      <c r="C58" s="10">
        <v>725</v>
      </c>
      <c r="D58" s="8" t="s">
        <v>14</v>
      </c>
      <c r="E58" s="8" t="s">
        <v>13</v>
      </c>
    </row>
    <row r="59" spans="1:5" ht="17.25" customHeight="1" x14ac:dyDescent="0.25">
      <c r="A59" s="9">
        <v>42321</v>
      </c>
      <c r="B59" s="14" t="s">
        <v>65</v>
      </c>
      <c r="C59" s="10">
        <v>300</v>
      </c>
      <c r="D59" s="8" t="s">
        <v>14</v>
      </c>
      <c r="E59" s="8" t="s">
        <v>19</v>
      </c>
    </row>
    <row r="60" spans="1:5" ht="17.25" customHeight="1" x14ac:dyDescent="0.25">
      <c r="A60" s="9">
        <v>42321</v>
      </c>
      <c r="B60" s="14" t="s">
        <v>138</v>
      </c>
      <c r="C60" s="10">
        <v>1730</v>
      </c>
      <c r="D60" s="8" t="s">
        <v>127</v>
      </c>
      <c r="E60" s="8" t="s">
        <v>19</v>
      </c>
    </row>
    <row r="61" spans="1:5" ht="17.25" customHeight="1" x14ac:dyDescent="0.25">
      <c r="A61" s="9">
        <v>42321</v>
      </c>
      <c r="B61" s="14" t="s">
        <v>139</v>
      </c>
      <c r="C61" s="10">
        <v>3250</v>
      </c>
      <c r="D61" s="8" t="s">
        <v>127</v>
      </c>
      <c r="E61" s="8" t="s">
        <v>19</v>
      </c>
    </row>
    <row r="62" spans="1:5" ht="17.25" customHeight="1" x14ac:dyDescent="0.25">
      <c r="A62" s="9">
        <v>42321</v>
      </c>
      <c r="B62" s="14" t="s">
        <v>135</v>
      </c>
      <c r="C62" s="10">
        <v>49050</v>
      </c>
      <c r="D62" s="8" t="s">
        <v>127</v>
      </c>
      <c r="E62" s="8" t="s">
        <v>19</v>
      </c>
    </row>
    <row r="63" spans="1:5" ht="17.25" customHeight="1" x14ac:dyDescent="0.25">
      <c r="A63" s="9">
        <v>42323</v>
      </c>
      <c r="B63" s="14" t="s">
        <v>66</v>
      </c>
      <c r="C63" s="10">
        <v>10000</v>
      </c>
      <c r="D63" s="8" t="s">
        <v>14</v>
      </c>
      <c r="E63" s="8" t="s">
        <v>17</v>
      </c>
    </row>
    <row r="64" spans="1:5" ht="17.25" customHeight="1" x14ac:dyDescent="0.25">
      <c r="A64" s="9">
        <v>42323</v>
      </c>
      <c r="B64" s="14" t="s">
        <v>67</v>
      </c>
      <c r="C64" s="10">
        <v>300</v>
      </c>
      <c r="D64" s="8" t="s">
        <v>14</v>
      </c>
      <c r="E64" s="8" t="s">
        <v>26</v>
      </c>
    </row>
    <row r="65" spans="1:5" ht="17.25" customHeight="1" x14ac:dyDescent="0.25">
      <c r="A65" s="9">
        <v>42324</v>
      </c>
      <c r="B65" s="14" t="s">
        <v>68</v>
      </c>
      <c r="C65" s="10">
        <v>6000</v>
      </c>
      <c r="D65" s="8" t="s">
        <v>14</v>
      </c>
      <c r="E65" s="8" t="s">
        <v>17</v>
      </c>
    </row>
    <row r="66" spans="1:5" ht="17.25" customHeight="1" x14ac:dyDescent="0.25">
      <c r="A66" s="9">
        <v>42324</v>
      </c>
      <c r="B66" s="14" t="s">
        <v>69</v>
      </c>
      <c r="C66" s="10">
        <v>6000</v>
      </c>
      <c r="D66" s="8" t="s">
        <v>14</v>
      </c>
      <c r="E66" s="8" t="s">
        <v>17</v>
      </c>
    </row>
    <row r="67" spans="1:5" ht="17.25" customHeight="1" x14ac:dyDescent="0.25">
      <c r="A67" s="9">
        <v>42324</v>
      </c>
      <c r="B67" s="14" t="s">
        <v>70</v>
      </c>
      <c r="C67" s="10">
        <v>4000</v>
      </c>
      <c r="D67" s="8" t="s">
        <v>14</v>
      </c>
      <c r="E67" s="8" t="s">
        <v>17</v>
      </c>
    </row>
    <row r="68" spans="1:5" ht="17.25" customHeight="1" x14ac:dyDescent="0.25">
      <c r="A68" s="9">
        <v>42324</v>
      </c>
      <c r="B68" s="14" t="s">
        <v>71</v>
      </c>
      <c r="C68" s="10">
        <v>2500</v>
      </c>
      <c r="D68" s="8" t="s">
        <v>14</v>
      </c>
      <c r="E68" s="8" t="s">
        <v>72</v>
      </c>
    </row>
    <row r="69" spans="1:5" ht="17.25" customHeight="1" x14ac:dyDescent="0.25">
      <c r="A69" s="9">
        <v>42324</v>
      </c>
      <c r="B69" s="14" t="s">
        <v>140</v>
      </c>
      <c r="C69" s="10">
        <v>300</v>
      </c>
      <c r="D69" s="8" t="s">
        <v>127</v>
      </c>
      <c r="E69" s="8" t="s">
        <v>19</v>
      </c>
    </row>
    <row r="70" spans="1:5" ht="17.25" customHeight="1" x14ac:dyDescent="0.25">
      <c r="A70" s="9">
        <v>42325</v>
      </c>
      <c r="B70" s="14" t="s">
        <v>73</v>
      </c>
      <c r="C70" s="10">
        <v>800</v>
      </c>
      <c r="D70" s="8" t="s">
        <v>14</v>
      </c>
      <c r="E70" s="8" t="s">
        <v>26</v>
      </c>
    </row>
    <row r="71" spans="1:5" ht="17.25" customHeight="1" x14ac:dyDescent="0.25">
      <c r="A71" s="9">
        <v>42325</v>
      </c>
      <c r="B71" s="14" t="s">
        <v>74</v>
      </c>
      <c r="C71" s="10">
        <v>40000</v>
      </c>
      <c r="D71" s="8" t="s">
        <v>14</v>
      </c>
      <c r="E71" s="8" t="s">
        <v>17</v>
      </c>
    </row>
    <row r="72" spans="1:5" ht="17.25" customHeight="1" x14ac:dyDescent="0.25">
      <c r="A72" s="9">
        <v>42325</v>
      </c>
      <c r="B72" s="14" t="s">
        <v>142</v>
      </c>
      <c r="C72" s="10">
        <v>1000</v>
      </c>
      <c r="D72" s="8" t="s">
        <v>127</v>
      </c>
      <c r="E72" s="8" t="s">
        <v>19</v>
      </c>
    </row>
    <row r="73" spans="1:5" ht="17.25" customHeight="1" x14ac:dyDescent="0.25">
      <c r="A73" s="9">
        <v>42325</v>
      </c>
      <c r="B73" s="14" t="s">
        <v>143</v>
      </c>
      <c r="C73" s="10">
        <v>1000</v>
      </c>
      <c r="D73" s="8" t="s">
        <v>127</v>
      </c>
      <c r="E73" s="8" t="s">
        <v>19</v>
      </c>
    </row>
    <row r="74" spans="1:5" ht="17.25" customHeight="1" x14ac:dyDescent="0.25">
      <c r="A74" s="9">
        <v>42326</v>
      </c>
      <c r="B74" s="14" t="s">
        <v>75</v>
      </c>
      <c r="C74" s="10">
        <v>2000</v>
      </c>
      <c r="D74" s="8" t="s">
        <v>14</v>
      </c>
      <c r="E74" s="8" t="s">
        <v>17</v>
      </c>
    </row>
    <row r="75" spans="1:5" ht="17.25" customHeight="1" x14ac:dyDescent="0.25">
      <c r="A75" s="9">
        <v>42326</v>
      </c>
      <c r="B75" s="14" t="s">
        <v>76</v>
      </c>
      <c r="C75" s="10">
        <v>500</v>
      </c>
      <c r="D75" s="8" t="s">
        <v>14</v>
      </c>
      <c r="E75" s="8" t="s">
        <v>19</v>
      </c>
    </row>
    <row r="76" spans="1:5" ht="17.25" customHeight="1" x14ac:dyDescent="0.25">
      <c r="A76" s="9">
        <v>42326</v>
      </c>
      <c r="B76" s="14" t="s">
        <v>77</v>
      </c>
      <c r="C76" s="10">
        <v>5000</v>
      </c>
      <c r="D76" s="8" t="s">
        <v>14</v>
      </c>
      <c r="E76" s="8" t="s">
        <v>19</v>
      </c>
    </row>
    <row r="77" spans="1:5" ht="17.25" customHeight="1" x14ac:dyDescent="0.25">
      <c r="A77" s="9">
        <v>42326</v>
      </c>
      <c r="B77" s="14" t="s">
        <v>78</v>
      </c>
      <c r="C77" s="10">
        <v>6000</v>
      </c>
      <c r="D77" s="8" t="s">
        <v>14</v>
      </c>
      <c r="E77" s="8" t="s">
        <v>17</v>
      </c>
    </row>
    <row r="78" spans="1:5" ht="17.25" customHeight="1" x14ac:dyDescent="0.25">
      <c r="A78" s="9">
        <v>42326</v>
      </c>
      <c r="B78" s="14" t="s">
        <v>79</v>
      </c>
      <c r="C78" s="10">
        <v>2000</v>
      </c>
      <c r="D78" s="8" t="s">
        <v>14</v>
      </c>
      <c r="E78" s="8" t="s">
        <v>17</v>
      </c>
    </row>
    <row r="79" spans="1:5" ht="17.25" customHeight="1" x14ac:dyDescent="0.25">
      <c r="A79" s="9">
        <v>42326</v>
      </c>
      <c r="B79" s="14" t="s">
        <v>80</v>
      </c>
      <c r="C79" s="10">
        <v>20000</v>
      </c>
      <c r="D79" s="8" t="s">
        <v>14</v>
      </c>
      <c r="E79" s="8" t="s">
        <v>17</v>
      </c>
    </row>
    <row r="80" spans="1:5" ht="17.25" customHeight="1" x14ac:dyDescent="0.25">
      <c r="A80" s="9">
        <v>42326</v>
      </c>
      <c r="B80" s="14" t="s">
        <v>144</v>
      </c>
      <c r="C80" s="10">
        <v>223500</v>
      </c>
      <c r="D80" s="8" t="s">
        <v>127</v>
      </c>
      <c r="E80" s="8" t="s">
        <v>145</v>
      </c>
    </row>
    <row r="81" spans="1:5" ht="17.25" customHeight="1" x14ac:dyDescent="0.25">
      <c r="A81" s="9">
        <v>42327</v>
      </c>
      <c r="B81" s="14" t="s">
        <v>81</v>
      </c>
      <c r="C81" s="10">
        <v>6000</v>
      </c>
      <c r="D81" s="8" t="s">
        <v>14</v>
      </c>
      <c r="E81" s="8" t="s">
        <v>17</v>
      </c>
    </row>
    <row r="82" spans="1:5" ht="17.25" customHeight="1" x14ac:dyDescent="0.25">
      <c r="A82" s="9">
        <v>42327</v>
      </c>
      <c r="B82" s="14" t="s">
        <v>82</v>
      </c>
      <c r="C82" s="10">
        <v>5000</v>
      </c>
      <c r="D82" s="8" t="s">
        <v>14</v>
      </c>
      <c r="E82" s="8" t="s">
        <v>19</v>
      </c>
    </row>
    <row r="83" spans="1:5" ht="17.25" customHeight="1" x14ac:dyDescent="0.25">
      <c r="A83" s="9">
        <v>42327</v>
      </c>
      <c r="B83" s="14" t="s">
        <v>146</v>
      </c>
      <c r="C83" s="10">
        <v>100</v>
      </c>
      <c r="D83" s="8" t="s">
        <v>127</v>
      </c>
      <c r="E83" s="8" t="s">
        <v>19</v>
      </c>
    </row>
    <row r="84" spans="1:5" ht="17.25" customHeight="1" x14ac:dyDescent="0.25">
      <c r="A84" s="9">
        <v>42328</v>
      </c>
      <c r="B84" s="14" t="s">
        <v>83</v>
      </c>
      <c r="C84" s="10">
        <v>1000</v>
      </c>
      <c r="D84" s="8" t="s">
        <v>14</v>
      </c>
      <c r="E84" s="8" t="s">
        <v>19</v>
      </c>
    </row>
    <row r="85" spans="1:5" ht="17.25" customHeight="1" x14ac:dyDescent="0.25">
      <c r="A85" s="9">
        <v>42328</v>
      </c>
      <c r="B85" s="14" t="s">
        <v>84</v>
      </c>
      <c r="C85" s="10">
        <v>500</v>
      </c>
      <c r="D85" s="8" t="s">
        <v>14</v>
      </c>
      <c r="E85" s="8" t="s">
        <v>19</v>
      </c>
    </row>
    <row r="86" spans="1:5" ht="17.25" customHeight="1" x14ac:dyDescent="0.25">
      <c r="A86" s="9">
        <v>42328</v>
      </c>
      <c r="B86" s="14" t="s">
        <v>40</v>
      </c>
      <c r="C86" s="10">
        <v>2000</v>
      </c>
      <c r="D86" s="8" t="s">
        <v>14</v>
      </c>
      <c r="E86" s="8" t="s">
        <v>19</v>
      </c>
    </row>
    <row r="87" spans="1:5" ht="17.25" customHeight="1" x14ac:dyDescent="0.25">
      <c r="A87" s="9">
        <v>42331</v>
      </c>
      <c r="B87" s="14" t="s">
        <v>85</v>
      </c>
      <c r="C87" s="10">
        <v>500</v>
      </c>
      <c r="D87" s="8" t="s">
        <v>14</v>
      </c>
      <c r="E87" s="8" t="s">
        <v>86</v>
      </c>
    </row>
    <row r="88" spans="1:5" ht="17.25" customHeight="1" x14ac:dyDescent="0.25">
      <c r="A88" s="9">
        <v>42331</v>
      </c>
      <c r="B88" s="14" t="s">
        <v>87</v>
      </c>
      <c r="C88" s="10">
        <v>1000</v>
      </c>
      <c r="D88" s="8" t="s">
        <v>14</v>
      </c>
      <c r="E88" s="8" t="s">
        <v>86</v>
      </c>
    </row>
    <row r="89" spans="1:5" ht="17.25" customHeight="1" x14ac:dyDescent="0.25">
      <c r="A89" s="9">
        <v>42331</v>
      </c>
      <c r="B89" s="14" t="s">
        <v>135</v>
      </c>
      <c r="C89" s="10">
        <v>222500</v>
      </c>
      <c r="D89" s="8" t="s">
        <v>127</v>
      </c>
      <c r="E89" s="8" t="s">
        <v>19</v>
      </c>
    </row>
    <row r="90" spans="1:5" ht="17.25" customHeight="1" x14ac:dyDescent="0.25">
      <c r="A90" s="9">
        <v>42332</v>
      </c>
      <c r="B90" s="14" t="s">
        <v>88</v>
      </c>
      <c r="C90" s="10">
        <v>55</v>
      </c>
      <c r="D90" s="8" t="s">
        <v>14</v>
      </c>
      <c r="E90" s="8" t="s">
        <v>89</v>
      </c>
    </row>
    <row r="91" spans="1:5" ht="17.25" customHeight="1" x14ac:dyDescent="0.25">
      <c r="A91" s="9">
        <v>42334</v>
      </c>
      <c r="B91" s="14" t="s">
        <v>90</v>
      </c>
      <c r="C91" s="10">
        <v>1000</v>
      </c>
      <c r="D91" s="8" t="s">
        <v>14</v>
      </c>
      <c r="E91" s="8" t="s">
        <v>91</v>
      </c>
    </row>
    <row r="92" spans="1:5" ht="17.25" customHeight="1" x14ac:dyDescent="0.25">
      <c r="A92" s="9">
        <v>42335</v>
      </c>
      <c r="B92" s="14" t="s">
        <v>92</v>
      </c>
      <c r="C92" s="10">
        <v>10000</v>
      </c>
      <c r="D92" s="8" t="s">
        <v>14</v>
      </c>
      <c r="E92" s="8" t="s">
        <v>93</v>
      </c>
    </row>
    <row r="93" spans="1:5" ht="17.25" customHeight="1" x14ac:dyDescent="0.25">
      <c r="A93" s="9">
        <v>42335</v>
      </c>
      <c r="B93" s="14" t="s">
        <v>92</v>
      </c>
      <c r="C93" s="10">
        <v>10000</v>
      </c>
      <c r="D93" s="8" t="s">
        <v>14</v>
      </c>
      <c r="E93" s="8" t="s">
        <v>89</v>
      </c>
    </row>
    <row r="94" spans="1:5" ht="17.25" customHeight="1" x14ac:dyDescent="0.25">
      <c r="A94" s="9">
        <v>42335</v>
      </c>
      <c r="B94" s="14" t="s">
        <v>147</v>
      </c>
      <c r="C94" s="10">
        <v>500</v>
      </c>
      <c r="D94" s="8" t="s">
        <v>14</v>
      </c>
      <c r="E94" s="8" t="s">
        <v>19</v>
      </c>
    </row>
    <row r="95" spans="1:5" ht="17.25" customHeight="1" x14ac:dyDescent="0.25">
      <c r="A95" s="9">
        <v>42335</v>
      </c>
      <c r="B95" s="14" t="s">
        <v>148</v>
      </c>
      <c r="C95" s="10">
        <v>200</v>
      </c>
      <c r="D95" s="8" t="s">
        <v>14</v>
      </c>
      <c r="E95" s="8" t="s">
        <v>19</v>
      </c>
    </row>
    <row r="96" spans="1:5" ht="17.25" customHeight="1" x14ac:dyDescent="0.25">
      <c r="A96" s="9">
        <v>42336</v>
      </c>
      <c r="B96" s="14" t="s">
        <v>149</v>
      </c>
      <c r="C96" s="10">
        <v>7000</v>
      </c>
      <c r="D96" s="8" t="s">
        <v>14</v>
      </c>
      <c r="E96" s="8" t="s">
        <v>150</v>
      </c>
    </row>
    <row r="97" spans="1:5" ht="17.25" customHeight="1" x14ac:dyDescent="0.25">
      <c r="A97" s="9">
        <v>42336</v>
      </c>
      <c r="B97" s="14" t="s">
        <v>151</v>
      </c>
      <c r="C97" s="10">
        <v>1000</v>
      </c>
      <c r="D97" s="8" t="s">
        <v>14</v>
      </c>
      <c r="E97" s="8" t="s">
        <v>89</v>
      </c>
    </row>
    <row r="98" spans="1:5" ht="17.25" customHeight="1" x14ac:dyDescent="0.25">
      <c r="A98" s="9">
        <v>42337</v>
      </c>
      <c r="B98" s="14" t="s">
        <v>152</v>
      </c>
      <c r="C98" s="10">
        <v>1500</v>
      </c>
      <c r="D98" s="8" t="s">
        <v>14</v>
      </c>
      <c r="E98" s="8" t="s">
        <v>107</v>
      </c>
    </row>
    <row r="99" spans="1:5" ht="17.25" customHeight="1" x14ac:dyDescent="0.25">
      <c r="A99" s="9">
        <v>42337</v>
      </c>
      <c r="B99" s="14" t="s">
        <v>152</v>
      </c>
      <c r="C99" s="10">
        <v>1501</v>
      </c>
      <c r="D99" s="8" t="s">
        <v>14</v>
      </c>
      <c r="E99" s="8" t="s">
        <v>38</v>
      </c>
    </row>
    <row r="100" spans="1:5" ht="17.25" customHeight="1" x14ac:dyDescent="0.25">
      <c r="A100" s="9">
        <v>42337</v>
      </c>
      <c r="B100" s="14" t="s">
        <v>153</v>
      </c>
      <c r="C100" s="10">
        <v>1000</v>
      </c>
      <c r="D100" s="8" t="s">
        <v>14</v>
      </c>
      <c r="E100" s="8" t="s">
        <v>19</v>
      </c>
    </row>
    <row r="101" spans="1:5" ht="17.25" customHeight="1" x14ac:dyDescent="0.25">
      <c r="A101" s="9">
        <v>42338</v>
      </c>
      <c r="B101" s="14" t="s">
        <v>166</v>
      </c>
      <c r="C101" s="10">
        <v>1000</v>
      </c>
      <c r="D101" s="8" t="s">
        <v>127</v>
      </c>
      <c r="E101" s="8" t="s">
        <v>19</v>
      </c>
    </row>
    <row r="102" spans="1:5" ht="17.25" customHeight="1" x14ac:dyDescent="0.25">
      <c r="A102" s="9">
        <v>42338</v>
      </c>
      <c r="B102" s="14" t="s">
        <v>167</v>
      </c>
      <c r="C102" s="10">
        <v>30000</v>
      </c>
      <c r="D102" s="8" t="s">
        <v>127</v>
      </c>
      <c r="E102" s="8" t="s">
        <v>19</v>
      </c>
    </row>
    <row r="103" spans="1:5" ht="17.25" customHeight="1" x14ac:dyDescent="0.25">
      <c r="A103" s="9"/>
      <c r="B103" s="14"/>
      <c r="C103" s="10"/>
      <c r="D103" s="8"/>
      <c r="E103" s="8"/>
    </row>
    <row r="104" spans="1:5" ht="17.25" customHeight="1" x14ac:dyDescent="0.25">
      <c r="A104" s="9"/>
      <c r="B104" s="14" t="s">
        <v>165</v>
      </c>
      <c r="C104" s="10">
        <v>43178.63</v>
      </c>
      <c r="D104" s="8"/>
      <c r="E104" s="8"/>
    </row>
    <row r="105" spans="1:5" ht="17.25" customHeight="1" x14ac:dyDescent="0.25">
      <c r="A105" s="9"/>
      <c r="B105" s="14" t="s">
        <v>141</v>
      </c>
      <c r="C105" s="10">
        <v>1376.86</v>
      </c>
      <c r="D105" s="8"/>
      <c r="E105" s="8"/>
    </row>
    <row r="106" spans="1:5" ht="17.25" customHeight="1" x14ac:dyDescent="0.25">
      <c r="A106" s="9"/>
      <c r="B106" s="14" t="s">
        <v>11</v>
      </c>
      <c r="C106" s="10">
        <v>980</v>
      </c>
      <c r="D106" s="8"/>
      <c r="E106" s="8"/>
    </row>
    <row r="107" spans="1:5" ht="17.25" customHeight="1" x14ac:dyDescent="0.25">
      <c r="A107" s="9"/>
      <c r="B107" s="14" t="s">
        <v>10</v>
      </c>
      <c r="C107" s="10">
        <v>118395</v>
      </c>
      <c r="D107" s="8"/>
      <c r="E107" s="8"/>
    </row>
    <row r="108" spans="1:5" ht="15.75" x14ac:dyDescent="0.25">
      <c r="A108" s="5"/>
      <c r="B108" s="6" t="s">
        <v>6</v>
      </c>
      <c r="C108" s="7">
        <f>77.66+93.64+36.16+42.53+51.14+90.38+98.63+98.63+179.89+215.86+164.85+279.8+55.6+94.52+294.78+126.1+267.15</f>
        <v>2267.3199999999997</v>
      </c>
      <c r="D108" s="6"/>
      <c r="E108" s="6"/>
    </row>
    <row r="109" spans="1:5" ht="15.75" x14ac:dyDescent="0.25">
      <c r="A109" s="9"/>
      <c r="B109" s="8" t="s">
        <v>7</v>
      </c>
      <c r="C109" s="10">
        <f>4702.5+10355+2242</f>
        <v>17299.5</v>
      </c>
      <c r="D109" s="11"/>
      <c r="E109" s="8"/>
    </row>
    <row r="110" spans="1:5" ht="15.75" x14ac:dyDescent="0.25">
      <c r="A110" s="9"/>
      <c r="B110" s="8" t="s">
        <v>8</v>
      </c>
      <c r="C110" s="10">
        <f>5000+400+50+100+50+100+1000+110+200+300+1500+100+100+500+500+100+149776.25</f>
        <v>159886.25</v>
      </c>
      <c r="D110" s="11"/>
      <c r="E110" s="8"/>
    </row>
    <row r="111" spans="1:5" ht="15.75" x14ac:dyDescent="0.25">
      <c r="A111" s="12"/>
      <c r="B111" s="13" t="s">
        <v>3</v>
      </c>
      <c r="C111" s="10">
        <f>SUM(C2:C110)</f>
        <v>2228325.81</v>
      </c>
      <c r="D111" s="8"/>
      <c r="E111" s="8"/>
    </row>
    <row r="112" spans="1:5" ht="11.25" customHeight="1" x14ac:dyDescent="0.25">
      <c r="C112" s="2"/>
    </row>
    <row r="113" spans="2:3" ht="99.75" customHeight="1" x14ac:dyDescent="0.25">
      <c r="B113" s="56" t="s">
        <v>168</v>
      </c>
      <c r="C113" s="2"/>
    </row>
  </sheetData>
  <sortState ref="A2:E102">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2015-12-01T06:12:19Z</dcterms:modified>
</cp:coreProperties>
</file>