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485" windowWidth="14805" windowHeight="6630"/>
  </bookViews>
  <sheets>
    <sheet name="Траты" sheetId="4" r:id="rId1"/>
    <sheet name="Поступления" sheetId="3" r:id="rId2"/>
  </sheets>
  <definedNames>
    <definedName name="_xlnm._FilterDatabase" localSheetId="1" hidden="1">Поступления!$A$1:$E$108</definedName>
  </definedNames>
  <calcPr calcId="144525" refMode="R1C1"/>
</workbook>
</file>

<file path=xl/calcChain.xml><?xml version="1.0" encoding="utf-8"?>
<calcChain xmlns="http://schemas.openxmlformats.org/spreadsheetml/2006/main">
  <c r="C107" i="3" l="1"/>
  <c r="C110" i="3"/>
  <c r="C111" i="3"/>
  <c r="C112" i="3" l="1"/>
  <c r="C71" i="4" l="1"/>
</calcChain>
</file>

<file path=xl/sharedStrings.xml><?xml version="1.0" encoding="utf-8"?>
<sst xmlns="http://schemas.openxmlformats.org/spreadsheetml/2006/main" count="461" uniqueCount="246">
  <si>
    <t>Назначение</t>
  </si>
  <si>
    <t>Описание</t>
  </si>
  <si>
    <t>Сумма</t>
  </si>
  <si>
    <t>Итого</t>
  </si>
  <si>
    <t>Дата</t>
  </si>
  <si>
    <t>Сумма (рубли)</t>
  </si>
  <si>
    <t>Банковский вклад ФондСервисБанк</t>
  </si>
  <si>
    <t>Анонимно:</t>
  </si>
  <si>
    <t>Вид платежа</t>
  </si>
  <si>
    <t>Номер 7715</t>
  </si>
  <si>
    <t>MainPeople</t>
  </si>
  <si>
    <t>Оплата за медицинские услуги подопечных Фонда по программе "Помощь больнице".</t>
  </si>
  <si>
    <t>Анастасия Витязева</t>
  </si>
  <si>
    <t>Назар Садыков</t>
  </si>
  <si>
    <t>Самир Тухтамишев</t>
  </si>
  <si>
    <t xml:space="preserve">Оплата за автотранспортные услуги подопечных Фонда по программе "Помощь семье". </t>
  </si>
  <si>
    <t>card</t>
  </si>
  <si>
    <t>Кирилл Олешко</t>
  </si>
  <si>
    <t>Дарья Юрченко</t>
  </si>
  <si>
    <t>благотворительное пожертвование</t>
  </si>
  <si>
    <t xml:space="preserve">Евгения Миляева </t>
  </si>
  <si>
    <t>Ирина Аникеева</t>
  </si>
  <si>
    <t>Бегун №14</t>
  </si>
  <si>
    <t>Денис Балан</t>
  </si>
  <si>
    <t>Диана Филяева</t>
  </si>
  <si>
    <t xml:space="preserve">Дмитрий Бочкарев </t>
  </si>
  <si>
    <t>Виктория Михайлова</t>
  </si>
  <si>
    <t>Ксения Силюкова</t>
  </si>
  <si>
    <t xml:space="preserve">Роман Никишаев </t>
  </si>
  <si>
    <t>Валерия Корягина</t>
  </si>
  <si>
    <t>Алина Кучумова</t>
  </si>
  <si>
    <t>Александра Джевелло</t>
  </si>
  <si>
    <t xml:space="preserve">Елена Золотова </t>
  </si>
  <si>
    <t xml:space="preserve">Ирина Шевченко </t>
  </si>
  <si>
    <t>Бегун №6</t>
  </si>
  <si>
    <t xml:space="preserve">Вера Явловская </t>
  </si>
  <si>
    <t>Алексей Кустусев</t>
  </si>
  <si>
    <t xml:space="preserve">Анастасия Житенева </t>
  </si>
  <si>
    <t xml:space="preserve">Мария Бородина </t>
  </si>
  <si>
    <t>Никита Русских</t>
  </si>
  <si>
    <t xml:space="preserve">Анастасия Варламова </t>
  </si>
  <si>
    <t>Валентина Борисова</t>
  </si>
  <si>
    <t xml:space="preserve">Жанна Славская </t>
  </si>
  <si>
    <t xml:space="preserve">Дарья Красина </t>
  </si>
  <si>
    <t xml:space="preserve">Д. Деркач </t>
  </si>
  <si>
    <t xml:space="preserve">Сергей Марьин </t>
  </si>
  <si>
    <t xml:space="preserve">Ксения Варакина </t>
  </si>
  <si>
    <t>Б. Мижиддоржиева</t>
  </si>
  <si>
    <t>Марина Ахн-Фуллер</t>
  </si>
  <si>
    <t xml:space="preserve">Анатолий Олхов </t>
  </si>
  <si>
    <t>Бегун №4</t>
  </si>
  <si>
    <t xml:space="preserve">Др. Артем Гурвич </t>
  </si>
  <si>
    <t>Александр Бабенко</t>
  </si>
  <si>
    <t>Ратмир Денисенко</t>
  </si>
  <si>
    <t xml:space="preserve">Людмила Битько </t>
  </si>
  <si>
    <t>Мария Хлопотова</t>
  </si>
  <si>
    <t>Анна Богачева</t>
  </si>
  <si>
    <t>Айбийке Шейшенбаева</t>
  </si>
  <si>
    <t>Григорий Саркисян</t>
  </si>
  <si>
    <t>Денис Выродов</t>
  </si>
  <si>
    <t xml:space="preserve">Надежда Басова </t>
  </si>
  <si>
    <t>Максим Колдаев</t>
  </si>
  <si>
    <t xml:space="preserve">Мария Васина </t>
  </si>
  <si>
    <t xml:space="preserve">Елена Гордиенко </t>
  </si>
  <si>
    <t xml:space="preserve">Диана Кашапова </t>
  </si>
  <si>
    <t xml:space="preserve">Дугар Бандеев </t>
  </si>
  <si>
    <t>Артем Осипчук</t>
  </si>
  <si>
    <t xml:space="preserve">Татьяна Мушаева </t>
  </si>
  <si>
    <t>Бегун №10</t>
  </si>
  <si>
    <t xml:space="preserve">Наталия Григорьева </t>
  </si>
  <si>
    <t>Елизавета Боганова</t>
  </si>
  <si>
    <t>Дмитрий Лещенко</t>
  </si>
  <si>
    <t xml:space="preserve">Евгения Соколова </t>
  </si>
  <si>
    <t>Елена Белоусова</t>
  </si>
  <si>
    <t>Амина Трегулова</t>
  </si>
  <si>
    <t xml:space="preserve">Ирина Подборская </t>
  </si>
  <si>
    <t>Кристина Дудареева</t>
  </si>
  <si>
    <t xml:space="preserve">Мария Аничкина </t>
  </si>
  <si>
    <t>Алексей Кутейников</t>
  </si>
  <si>
    <t xml:space="preserve">Ирина Елкина </t>
  </si>
  <si>
    <t>bank</t>
  </si>
  <si>
    <t>Александр Эдуардович Киркисян</t>
  </si>
  <si>
    <t>Вадим Прохоров</t>
  </si>
  <si>
    <t>Марина Викторовна Назаренко</t>
  </si>
  <si>
    <t>ООО"Сфира"</t>
  </si>
  <si>
    <t>ООО"Спект Инвест"</t>
  </si>
  <si>
    <t>ЗАО "Импульсдиалог"</t>
  </si>
  <si>
    <t>Жанна Николаевна Спорышева</t>
  </si>
  <si>
    <t>Ирина Владимировна Болтухова</t>
  </si>
  <si>
    <t>АО "Трансинжстрой"</t>
  </si>
  <si>
    <t>Татьяна Михайловна Бойцова</t>
  </si>
  <si>
    <t>АО "Новомет-Пермь"</t>
  </si>
  <si>
    <t xml:space="preserve">Сергей Петрович Захаров </t>
  </si>
  <si>
    <t>Елена Андрианова</t>
  </si>
  <si>
    <t xml:space="preserve">Инна Акимова </t>
  </si>
  <si>
    <t>Даниэль Карпенко</t>
  </si>
  <si>
    <t>Зульфия Гаджиева</t>
  </si>
  <si>
    <t>Ясмина Калонова</t>
  </si>
  <si>
    <t>Федор Беляков</t>
  </si>
  <si>
    <t xml:space="preserve">Татьяна Постникова </t>
  </si>
  <si>
    <t>Тимур Каркузов</t>
  </si>
  <si>
    <t xml:space="preserve">Никита Русских </t>
  </si>
  <si>
    <t>Оплата счета за лечение подопечного Фонда Никиты Русского в клинике Сент-Люк (Бельгия).</t>
  </si>
  <si>
    <t xml:space="preserve">Эндже Галимуллина </t>
  </si>
  <si>
    <t>Оплата счета за лечение подопечной Фонда Эндже Галимуллиной в клинике Сент-Люк (Бельгия).</t>
  </si>
  <si>
    <t xml:space="preserve">Милана Поднебесная </t>
  </si>
  <si>
    <t>Оплата счета за лечение подопечной Фонда Миланы Поднебесной в клинике Сент-Люк (Бельгия).</t>
  </si>
  <si>
    <t xml:space="preserve">София Захарченко </t>
  </si>
  <si>
    <t>Оплата счета за проживание подопечной Фонда Софии Захарченко в пансионате Розо (Бельгия).</t>
  </si>
  <si>
    <t>Оплата счета за лечение подопечного Фонда Ратмира Денисенко в клинике Сент-Люк (Бельгия).</t>
  </si>
  <si>
    <t>Оплата счета за лечение подопечного Фонда Вадима Прохорова в клинике Сент-Люк (Бельгия).</t>
  </si>
  <si>
    <t xml:space="preserve">Арсений Тихомиров </t>
  </si>
  <si>
    <t>Оплата лечебного питания для подопечного Фонда Арсения Тихомирова по программе "Помощь семье".</t>
  </si>
  <si>
    <t xml:space="preserve">Мухаммад Магомедов </t>
  </si>
  <si>
    <t>Магомед Ациев</t>
  </si>
  <si>
    <t>Диана Марчукова</t>
  </si>
  <si>
    <t>Арина Торосян</t>
  </si>
  <si>
    <t>Ислам Абдулжалилов</t>
  </si>
  <si>
    <t>Оплата ритуальных услуг для подопечного Фонда Ислама Абдулжалилова по программе "Помощь семье".</t>
  </si>
  <si>
    <t>Анастасия Меркурьева</t>
  </si>
  <si>
    <t>Владимир Долбораев</t>
  </si>
  <si>
    <t>Алина Кучумова, Мухаммад Магомедов</t>
  </si>
  <si>
    <t>Диляра Каримуллина</t>
  </si>
  <si>
    <t xml:space="preserve">Сандема Раднаева </t>
  </si>
  <si>
    <t xml:space="preserve">Майкл Долгий </t>
  </si>
  <si>
    <t>Дмитрий Поздняков</t>
  </si>
  <si>
    <t>Дарья Егорова</t>
  </si>
  <si>
    <t xml:space="preserve">Виктор Дерновой </t>
  </si>
  <si>
    <t>Оплата за проживание в гостинице подопечного Фонда Назара Садыкова на время лечения по программе "Помощь семье".</t>
  </si>
  <si>
    <t>Оплата за проживание в гостинице подопечной Фонда Анастасии Меркурьевой на время лечения по программе "Помощь семье".</t>
  </si>
  <si>
    <t>Оплата за проживание в гостинице подопечной Фонда Диляры Каримуллиной на время лечения по программе "Помощь семье".</t>
  </si>
  <si>
    <t>Оплата за проживание в гостинице подопечного Фонда Владимира Долбораева на время лечения по программе "Помощь семье".</t>
  </si>
  <si>
    <t>Оплата за проживание в гостинице подопечных Фонда Алины Кучумовой и Мухаммада Магомедова на время лечения по программе "Помощь семье".</t>
  </si>
  <si>
    <t>Оплата анализа для подопечной Фонда Дарьи Егоровой по программе "Помощь семье".</t>
  </si>
  <si>
    <t>Оплата за медицинские услуги подопечной Фонда Айбийке Шейшенбаевой по программе "Помощь семье".</t>
  </si>
  <si>
    <t>Оплата лекарственно препарата "Орфадин" для подопечной Фонда Ксении Силюковой по программе "Помощь семье".</t>
  </si>
  <si>
    <t>Оплата лекарственного препарата "Програф" для подопечного Фонда Дениса Балана по программе "Помощь семье".</t>
  </si>
  <si>
    <t>Оплата лекарственных препаратов "Урсофальк", "Кальций Д3 никомед" для подопечного Фонда Мухаммада Магомедова по программе "Помощь семье".</t>
  </si>
  <si>
    <t>Оплата лекарственного препарата "Бараклюд" для подопечного Фонда Магомеда Ациева по программе "Помощь семье".</t>
  </si>
  <si>
    <t>Оплата авиабилетов для подопечной Фонда Арины Торосян до места лечения (Омск-Москва).</t>
  </si>
  <si>
    <t>Оплата авиабилетов для подопечной Фонда Арины Торосян до места лечения (Москва-Омск).</t>
  </si>
  <si>
    <t xml:space="preserve">Оплата авиабилетов для подопечной Фонда Дианы Марчуковой до места лечения (Краснодар-Москва). </t>
  </si>
  <si>
    <t>Оплата авиабилетов для подопечной Фонда Дианы Марчуковой от места лечения до дома (Москва-Краснодар).</t>
  </si>
  <si>
    <t>Оплата авиабилетов для подопечного Фонда Кирилла Олешко до места лечения (Москва-Брюссель).</t>
  </si>
  <si>
    <t>Оплата авиабилетов для подопечного Фонда Самира Тухтамишева до места лечения (Санкт-Петербург - Москва).</t>
  </si>
  <si>
    <t xml:space="preserve">Оплата авиабилетов для подопечного Фонда Виктора Дернового до места лечения и обратно (Москва-Кишинев-Москва). </t>
  </si>
  <si>
    <t>Оплата авиабилетов для подопечного Фонда Дмитрия Позднякова от места лечения до дома (Москва-Самара).</t>
  </si>
  <si>
    <t>Оплата лекарственных препаратов "Урсофальк", "Линекс" для подопечного Фонда Тимура Каркузова по программе "Помощь семье".</t>
  </si>
  <si>
    <t>Анастасия Витязева, Андрей Фролов, Арина Кримак, Арина Торосян, Ахмед Увижев, Гарифуллина Азалия, Гатауллина Илюза, Горюнов Сергей, Дадашов Рустам, Джумагалиева Жанель, Диляра Каримуллина, Житникова Есения, Козлов Кирилл, Козлова Эвелина, Кончаков Никита, Кримак Арина, Кучумова Алина, Магомедов Мухаммад, Марчукова Диана, Меркурьева Анастасия, Мухитова София, Николина-Данильчук Анастасия, Осипова Арина, Панагов Идар, Садыков Назар, София Мухитова, Суфиева Карина, Сухорукова Снежанна,Трапезникова Полина, Тухтамишев Самир, Хайрутдинова София, Черецкая Татьяна, Чубарян Атанес, Шагиева Агния, Шмейссер Владислав</t>
  </si>
  <si>
    <t>Оплата лекарственного препарата "Зивокс" для подопечного Фонда Арсения Тихомирова по программе "Помощь семье".</t>
  </si>
  <si>
    <t>Оплата авиабилетов для подопечного Фонда Вадима Прохорова до места лечения и обратно (Санкт-Петербург-Москва-Брюссель-Москва-Санкт-Петербург).</t>
  </si>
  <si>
    <t>Бегун №16</t>
  </si>
  <si>
    <t xml:space="preserve">Андрей Уранов </t>
  </si>
  <si>
    <t xml:space="preserve">Дина Николаева </t>
  </si>
  <si>
    <t xml:space="preserve">Виктор Орлянский </t>
  </si>
  <si>
    <t>Ирина Добрякова</t>
  </si>
  <si>
    <t xml:space="preserve">Екатерина Липатова </t>
  </si>
  <si>
    <t>Анастасия Додонова</t>
  </si>
  <si>
    <t>Вадим Пушкарев</t>
  </si>
  <si>
    <t xml:space="preserve">Роман Шишалов </t>
  </si>
  <si>
    <t xml:space="preserve">Сергей Хренников </t>
  </si>
  <si>
    <t>Роман Хамидуллов</t>
  </si>
  <si>
    <t>Анна Тихонова</t>
  </si>
  <si>
    <t>Татьяна Сидорова</t>
  </si>
  <si>
    <t>Агата Брокмиллер</t>
  </si>
  <si>
    <t xml:space="preserve">Игорь Шмелев </t>
  </si>
  <si>
    <t xml:space="preserve">Иван Борисенко </t>
  </si>
  <si>
    <t xml:space="preserve">Михаил Обухов </t>
  </si>
  <si>
    <t xml:space="preserve">Сергей Плотников </t>
  </si>
  <si>
    <t xml:space="preserve">Елена Мельникова </t>
  </si>
  <si>
    <t xml:space="preserve">Оксана Трушкова </t>
  </si>
  <si>
    <t>Анастасия Шарапова</t>
  </si>
  <si>
    <t xml:space="preserve">Дмитрий Поздняков </t>
  </si>
  <si>
    <t xml:space="preserve">А. Сперанская </t>
  </si>
  <si>
    <t xml:space="preserve">Римма Юрченко </t>
  </si>
  <si>
    <t xml:space="preserve">Екатерина Дьячковская </t>
  </si>
  <si>
    <t xml:space="preserve">Евгения Медведева </t>
  </si>
  <si>
    <t xml:space="preserve">Даниил Аксенов </t>
  </si>
  <si>
    <t xml:space="preserve">Анна Мокрова </t>
  </si>
  <si>
    <t xml:space="preserve">Ольга Клименко </t>
  </si>
  <si>
    <t>Ксения Пономарева</t>
  </si>
  <si>
    <t xml:space="preserve">Галина Степанова </t>
  </si>
  <si>
    <t>Диана Таишева</t>
  </si>
  <si>
    <t>Сергей Савельев</t>
  </si>
  <si>
    <t xml:space="preserve">Ксения Гудковская </t>
  </si>
  <si>
    <t>Помощь Семье</t>
  </si>
  <si>
    <t>Анна Попова</t>
  </si>
  <si>
    <t>ИП Пахомов Вячеслав Анатольевич</t>
  </si>
  <si>
    <t>Юлия Токмакова</t>
  </si>
  <si>
    <t>*внесение наличных</t>
  </si>
  <si>
    <t>Деньги.Мэйл.Ру</t>
  </si>
  <si>
    <t>МКБ банк</t>
  </si>
  <si>
    <t>Голубцова Екатерина Владимировна</t>
  </si>
  <si>
    <t>Конопелькина Алевтина Викторовна</t>
  </si>
  <si>
    <t>ООО "Вольво Карс"</t>
  </si>
  <si>
    <t>Оплата счета за лечение подопечной Фонда Виктории Михайловой в клинике Сент-Люк (Бельгия).</t>
  </si>
  <si>
    <t xml:space="preserve">Артем Шаховцев </t>
  </si>
  <si>
    <t>Оплата за проживание в гостинице подопечного Фонда Артема Шаховцева на время лечения по программе "Помощь семье".</t>
  </si>
  <si>
    <t>Владислав Шмейссер</t>
  </si>
  <si>
    <t>Оплата за проживание в гостинице подопечного Фонда Владислав Шмейссер на время лечения по программе "Помощь семье".</t>
  </si>
  <si>
    <t xml:space="preserve">Сергей Горюнов </t>
  </si>
  <si>
    <t xml:space="preserve">Денис Выродов </t>
  </si>
  <si>
    <t xml:space="preserve">Назар Садыков </t>
  </si>
  <si>
    <t>Оплата за проживание в гостинице подопечного Фонда Сергея Горюнова на время лечения по программе "Помощь семье".</t>
  </si>
  <si>
    <t xml:space="preserve">Кристина Дудареева </t>
  </si>
  <si>
    <t>Оплата за проживание в гостинице подопечной Фонда Кристины Дудареевой на время лечения по программе "Помощь семье".</t>
  </si>
  <si>
    <t xml:space="preserve">Азалия Гарифуллина </t>
  </si>
  <si>
    <t xml:space="preserve">Андрей Фролов </t>
  </si>
  <si>
    <t xml:space="preserve">Анастасия Шарапова </t>
  </si>
  <si>
    <t xml:space="preserve">Амина Трегулова </t>
  </si>
  <si>
    <t>Оплата за медицинские услуги подопечной Фонда Амине Трегуловой по программе "Помощь семье".</t>
  </si>
  <si>
    <t>Анастасия Николина-Данильчук</t>
  </si>
  <si>
    <t>Оплата за проживание в гостинице подопечной Фонда Анастасии Николиной-Данильчук на время лечения по программе "Помощь семье".</t>
  </si>
  <si>
    <t xml:space="preserve">Елизавета Боганова </t>
  </si>
  <si>
    <t>Оплата за проживание в гостинице подопечной Фонда Елизаветы Богановой на время лечения по программе "Помощь семье".</t>
  </si>
  <si>
    <t xml:space="preserve">Никита Кончаков </t>
  </si>
  <si>
    <t>Оплата за проживание в гостинице подопечного Фонда Никиты Кончакова на время лечения по программе "Помощь семье".</t>
  </si>
  <si>
    <t>Карина Суфиева</t>
  </si>
  <si>
    <t>Оплата за проживание в гостинице подопечной Фонда Карины Суфиевой на время лечения по программе "Помощь семье".</t>
  </si>
  <si>
    <t>Оплата за проживание в гостинице подопечного Фонда Тимура Каркузова на время лечения по программе "Помощь семье".</t>
  </si>
  <si>
    <t>Оплата за проживание в гостинице подопечного Фонда Андрея Фролова на время лечения по программе "Помощь семье".</t>
  </si>
  <si>
    <t>Оплата за проживание в гостинице подопечного Фонда Дугара Бандеева на время лечения по программе "Помощь семье".</t>
  </si>
  <si>
    <t>Идар Панагов</t>
  </si>
  <si>
    <t>Оплата за проживание в гостинице подопечного Фонда Идара Панагова на время лечения по программе "Помощь семье".</t>
  </si>
  <si>
    <t>Оплата лекарственного препарата "Урсофальк" для подопечной Фонда Анастасии Шараповой по программе "Помощь семье".</t>
  </si>
  <si>
    <t>Оплата авиабилетов для подопечного Фонда Дугара Бандеева до места лечения (Улан-Удэ-Москва).</t>
  </si>
  <si>
    <t>Оплата авиабилетов для подопечной Фонда Карине Суфиевой до места лечения и обратно (Екатеринбург-Москва-Екатеринбург).</t>
  </si>
  <si>
    <t xml:space="preserve">Оплата авиабилетов для подопечного Фонда Дугара Бандеева от места лечения до дома (Москва-Улан-Удэ). </t>
  </si>
  <si>
    <t>Оплата авиабилетов для подопечной Фонда Кристины Дудареевой до места лечения (Улан-Удэ-Москва).</t>
  </si>
  <si>
    <t>Оплата авиабилетов для подопечной Фонда Кристины Дудареевой от места лечения до дома (Москва-Улан-Удэ).</t>
  </si>
  <si>
    <t>Оплата авиабилетов для подопечного Фонда Мухаммада Магомедова до места лечения (Махачкала - Москва).</t>
  </si>
  <si>
    <t>Оплата авиабилетов для подопечного Фонда Мухаммада Магомедова от места лечения до дома (Москва-Махачкала).</t>
  </si>
  <si>
    <t>Оплата авиабилетов для подопечного Фонда Андрея Фролова от места лечения до дома (Москва-Улан-Удэ).</t>
  </si>
  <si>
    <t>Оплата лекарственного препарата "Вальцит" для подопечной Фонда Анастасии Шараповой по программе "Помощь семье".</t>
  </si>
  <si>
    <t>Оплата авиабилетов для подопечной Фонда Анастасии Витязевой от места лечения (Москва-Апатиты).</t>
  </si>
  <si>
    <t>Оплата авиабилетов для подопечной Фонда Диляры Каримуллиной до места лечения (Ижевск-Москва).</t>
  </si>
  <si>
    <t>Оплата жд билетов для подопечного Фонда Сергея Горюнова от места лечения до дома (Москва-Чудово).</t>
  </si>
  <si>
    <t>Оплата авиабилетов для подопечного Фонда Дениса Выродова до места лечения (Краснодар-Москва).</t>
  </si>
  <si>
    <t>Оплата жд билетов для подопечного Фонда Сергея Горюнова до места лечения (Чудово-Москва).</t>
  </si>
  <si>
    <t>Оплата жд билетов для подопечного Фонда Самира Тухтамишева от места лечения (Москва-Санкт-Петербург).</t>
  </si>
  <si>
    <t>Оплата авиабилетов для подопечной Фонда Азалии Гарифуллиной от места лечения до дома (Москва-Нижнекамск).</t>
  </si>
  <si>
    <t>Оплата авиабилетов для подопечной Фонда Марии Хлопотовой до места лечения (Благовещенск-Москва).</t>
  </si>
  <si>
    <t>Оплата авиабилетов для подопечного Фонда Тимура Каркузова до места лечения (Ставрополь-Москва).</t>
  </si>
  <si>
    <t>Оплата авиабилетов для подопечного Фонда Фодора Белякова до места лечения (Минеральные Воды - Москва).</t>
  </si>
  <si>
    <t>Оплата авиабилетов для подопечного Фонда Назара Садыкова от места лечения до дома (Москва-Самара).</t>
  </si>
  <si>
    <t>Алентьева Марина, Архипова Анастасия, Беленов Павел, Берман Матвей, Богатый Григорий, Болиев Тембулат, Волина Екатерина, Галимуллина Эндже, Гаранин Даниил, Захарченко София, Иванов Даниил, Исаев Андрей, Костюк Муроджон, Кулик Валерия, Лихтина Арина, Лукашенко Ирина, Любинская Кристина, Магомедчиева Хабиба, Майорова Софья, Макарова Полина, Мартынова Елизавета, Михай Борис, Мухитова Сафия, Николаев Кирилл, Новиков Глеб, Орлов Егор, Петросян Валерий, Поднебесная Милана, Путинцев Григорий, Романенко Ульяна, Русских Никита, Саберов Эмиль, Савельев Арсений, Саркисян Тимур, Селезнева Софья, Сизова Виктория, Собко Мария, Терещенко Антонина, Тормозов Никита, Туров Егор, Улаев Андрей, Филипенкова Кира, Шпанников Станислав, Шумова Мария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</si>
</sst>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9">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14" fontId="5" fillId="0" borderId="1" xfId="0" applyNumberFormat="1" applyFont="1" applyFill="1" applyBorder="1" applyAlignment="1">
      <alignment horizontal="left"/>
    </xf>
    <xf numFmtId="0" fontId="5" fillId="0" borderId="1" xfId="0" applyFont="1" applyFill="1" applyBorder="1"/>
    <xf numFmtId="0" fontId="5" fillId="0"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6" xfId="0" applyFont="1" applyFill="1" applyBorder="1"/>
    <xf numFmtId="0" fontId="7" fillId="0" borderId="0" xfId="0" applyFont="1" applyFill="1" applyBorder="1"/>
    <xf numFmtId="0" fontId="7" fillId="0" borderId="5" xfId="0" applyFont="1" applyFill="1" applyBorder="1"/>
    <xf numFmtId="0" fontId="7" fillId="0" borderId="7" xfId="0" applyFont="1" applyFill="1" applyBorder="1"/>
    <xf numFmtId="0" fontId="7" fillId="0" borderId="8" xfId="0" applyFont="1" applyFill="1" applyBorder="1"/>
    <xf numFmtId="0" fontId="7" fillId="0" borderId="9"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4" xfId="0" applyFont="1" applyFill="1" applyBorder="1" applyAlignment="1">
      <alignment horizontal="left"/>
    </xf>
    <xf numFmtId="0" fontId="2" fillId="3" borderId="4" xfId="0" applyFont="1" applyFill="1" applyBorder="1" applyAlignment="1">
      <alignment horizontal="left" wrapText="1"/>
    </xf>
    <xf numFmtId="164" fontId="2" fillId="3" borderId="4" xfId="0" applyNumberFormat="1" applyFont="1" applyFill="1" applyBorder="1" applyAlignment="1">
      <alignment horizontal="left"/>
    </xf>
    <xf numFmtId="14" fontId="2" fillId="3" borderId="4" xfId="0" applyNumberFormat="1" applyFont="1" applyFill="1" applyBorder="1" applyAlignment="1">
      <alignment horizontal="left"/>
    </xf>
    <xf numFmtId="0" fontId="2" fillId="3" borderId="10" xfId="0" applyFont="1" applyFill="1" applyBorder="1" applyAlignment="1">
      <alignment horizontal="left" vertical="center" wrapText="1"/>
    </xf>
    <xf numFmtId="0" fontId="2" fillId="3" borderId="10" xfId="0" applyFont="1" applyFill="1" applyBorder="1" applyAlignment="1">
      <alignment horizontal="left" vertical="center"/>
    </xf>
    <xf numFmtId="164" fontId="2" fillId="3" borderId="10" xfId="0" applyNumberFormat="1" applyFont="1" applyFill="1" applyBorder="1" applyAlignment="1">
      <alignment horizontal="center" vertical="center"/>
    </xf>
    <xf numFmtId="14" fontId="2" fillId="3" borderId="10" xfId="0" applyNumberFormat="1" applyFont="1" applyFill="1" applyBorder="1" applyAlignment="1">
      <alignment horizontal="center" vertical="center"/>
    </xf>
    <xf numFmtId="0" fontId="0" fillId="0" borderId="8" xfId="0" applyBorder="1"/>
    <xf numFmtId="0" fontId="0" fillId="6" borderId="8" xfId="0" applyFill="1" applyBorder="1"/>
    <xf numFmtId="0" fontId="0" fillId="6" borderId="2" xfId="0" applyFill="1" applyBorder="1"/>
    <xf numFmtId="0" fontId="0" fillId="6" borderId="11" xfId="0" applyFill="1" applyBorder="1"/>
    <xf numFmtId="0" fontId="0" fillId="0" borderId="0" xfId="0" applyAlignment="1">
      <alignment vertical="center" wrapText="1"/>
    </xf>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5" fillId="0" borderId="1" xfId="0" applyFont="1" applyBorder="1" applyAlignment="1">
      <alignment horizontal="left"/>
    </xf>
    <xf numFmtId="0" fontId="5" fillId="6" borderId="1" xfId="0" applyNumberFormat="1" applyFont="1" applyFill="1" applyBorder="1" applyAlignment="1">
      <alignment horizontal="left" vertical="center"/>
    </xf>
    <xf numFmtId="0" fontId="5" fillId="0" borderId="1" xfId="0" applyFont="1" applyBorder="1" applyAlignment="1">
      <alignment vertical="center"/>
    </xf>
    <xf numFmtId="0" fontId="0" fillId="0" borderId="0" xfId="0" applyAlignment="1"/>
    <xf numFmtId="0" fontId="7" fillId="6" borderId="7" xfId="0" applyFont="1" applyFill="1" applyBorder="1"/>
    <xf numFmtId="0" fontId="7" fillId="6" borderId="0" xfId="0" applyFont="1" applyFill="1" applyBorder="1"/>
    <xf numFmtId="0" fontId="7" fillId="6" borderId="6" xfId="0" applyFont="1" applyFill="1" applyBorder="1"/>
    <xf numFmtId="0" fontId="0" fillId="6" borderId="0" xfId="0" applyFill="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tabSelected="1" topLeftCell="A61" zoomScale="58" zoomScaleNormal="58" workbookViewId="0">
      <selection activeCell="B69" sqref="B2:B69"/>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22" t="s">
        <v>0</v>
      </c>
      <c r="B1" s="22" t="s">
        <v>1</v>
      </c>
      <c r="C1" s="23" t="s">
        <v>2</v>
      </c>
      <c r="D1" s="22" t="s">
        <v>4</v>
      </c>
    </row>
    <row r="2" spans="1:10" ht="84.75" customHeight="1" x14ac:dyDescent="0.25">
      <c r="A2" s="28" t="s">
        <v>111</v>
      </c>
      <c r="B2" s="28" t="s">
        <v>112</v>
      </c>
      <c r="C2" s="30">
        <v>6710</v>
      </c>
      <c r="D2" s="31">
        <v>42496</v>
      </c>
    </row>
    <row r="3" spans="1:10" ht="96" customHeight="1" x14ac:dyDescent="0.25">
      <c r="A3" s="29" t="s">
        <v>111</v>
      </c>
      <c r="B3" s="28" t="s">
        <v>149</v>
      </c>
      <c r="C3" s="30">
        <v>15678</v>
      </c>
      <c r="D3" s="31">
        <v>42496</v>
      </c>
      <c r="E3" s="16"/>
      <c r="F3" s="16"/>
      <c r="G3" s="16"/>
      <c r="H3" s="14"/>
      <c r="I3" s="14"/>
      <c r="J3" s="14"/>
    </row>
    <row r="4" spans="1:10" ht="84" customHeight="1" x14ac:dyDescent="0.25">
      <c r="A4" s="29" t="s">
        <v>23</v>
      </c>
      <c r="B4" s="28" t="s">
        <v>136</v>
      </c>
      <c r="C4" s="30">
        <v>56570</v>
      </c>
      <c r="D4" s="31">
        <v>42496</v>
      </c>
      <c r="E4" s="17"/>
      <c r="F4" s="17"/>
      <c r="G4" s="17"/>
      <c r="H4" s="14"/>
      <c r="I4" s="14"/>
      <c r="J4" s="14"/>
    </row>
    <row r="5" spans="1:10" ht="85.5" customHeight="1" x14ac:dyDescent="0.25">
      <c r="A5" s="29" t="s">
        <v>114</v>
      </c>
      <c r="B5" s="28" t="s">
        <v>138</v>
      </c>
      <c r="C5" s="30">
        <v>29116.62</v>
      </c>
      <c r="D5" s="31">
        <v>42496</v>
      </c>
      <c r="E5" s="17"/>
      <c r="F5" s="17"/>
      <c r="G5" s="17"/>
      <c r="H5" s="14"/>
      <c r="I5" s="14"/>
      <c r="J5" s="14"/>
    </row>
    <row r="6" spans="1:10" ht="96" customHeight="1" x14ac:dyDescent="0.25">
      <c r="A6" s="28" t="s">
        <v>113</v>
      </c>
      <c r="B6" s="28" t="s">
        <v>137</v>
      </c>
      <c r="C6" s="30">
        <v>12063.94</v>
      </c>
      <c r="D6" s="31">
        <v>42496</v>
      </c>
      <c r="E6" s="17"/>
      <c r="F6" s="17"/>
      <c r="G6" s="17"/>
      <c r="H6" s="14"/>
      <c r="I6" s="14"/>
      <c r="J6" s="14"/>
    </row>
    <row r="7" spans="1:10" ht="72.75" customHeight="1" x14ac:dyDescent="0.25">
      <c r="A7" s="28" t="s">
        <v>82</v>
      </c>
      <c r="B7" s="28" t="s">
        <v>110</v>
      </c>
      <c r="C7" s="30">
        <v>8442910</v>
      </c>
      <c r="D7" s="31">
        <v>42501</v>
      </c>
      <c r="E7" s="17"/>
      <c r="F7" s="17"/>
      <c r="G7" s="17"/>
      <c r="H7" s="14"/>
      <c r="I7" s="14"/>
      <c r="J7" s="14"/>
    </row>
    <row r="8" spans="1:10" ht="84" customHeight="1" x14ac:dyDescent="0.25">
      <c r="A8" s="28" t="s">
        <v>105</v>
      </c>
      <c r="B8" s="28" t="s">
        <v>106</v>
      </c>
      <c r="C8" s="30">
        <v>8462</v>
      </c>
      <c r="D8" s="31">
        <v>42501</v>
      </c>
      <c r="E8" s="17"/>
      <c r="F8" s="17"/>
      <c r="G8" s="17"/>
      <c r="H8" s="14"/>
      <c r="I8" s="14"/>
      <c r="J8" s="14"/>
    </row>
    <row r="9" spans="1:10" ht="80.25" customHeight="1" x14ac:dyDescent="0.25">
      <c r="A9" s="28" t="s">
        <v>101</v>
      </c>
      <c r="B9" s="28" t="s">
        <v>102</v>
      </c>
      <c r="C9" s="30">
        <v>8438</v>
      </c>
      <c r="D9" s="31">
        <v>42501</v>
      </c>
      <c r="E9" s="17"/>
      <c r="F9" s="17"/>
      <c r="G9" s="17"/>
      <c r="H9" s="14"/>
      <c r="I9" s="14"/>
      <c r="J9" s="14"/>
    </row>
    <row r="10" spans="1:10" ht="87" customHeight="1" x14ac:dyDescent="0.25">
      <c r="A10" s="28" t="s">
        <v>53</v>
      </c>
      <c r="B10" s="28" t="s">
        <v>109</v>
      </c>
      <c r="C10" s="30">
        <v>231215</v>
      </c>
      <c r="D10" s="31">
        <v>42501</v>
      </c>
      <c r="E10" s="17"/>
      <c r="F10" s="17"/>
      <c r="G10" s="17"/>
      <c r="H10" s="14"/>
      <c r="I10" s="14"/>
      <c r="J10" s="14"/>
    </row>
    <row r="11" spans="1:10" ht="80.25" customHeight="1" x14ac:dyDescent="0.25">
      <c r="A11" s="28" t="s">
        <v>107</v>
      </c>
      <c r="B11" s="28" t="s">
        <v>108</v>
      </c>
      <c r="C11" s="30">
        <v>18504</v>
      </c>
      <c r="D11" s="31">
        <v>42501</v>
      </c>
      <c r="E11" s="17"/>
      <c r="F11" s="17"/>
      <c r="G11" s="17"/>
      <c r="H11" s="14"/>
      <c r="I11" s="14"/>
      <c r="J11" s="14"/>
    </row>
    <row r="12" spans="1:10" ht="84.75" customHeight="1" x14ac:dyDescent="0.25">
      <c r="A12" s="28" t="s">
        <v>103</v>
      </c>
      <c r="B12" s="28" t="s">
        <v>104</v>
      </c>
      <c r="C12" s="30">
        <v>8438</v>
      </c>
      <c r="D12" s="31">
        <v>42501</v>
      </c>
    </row>
    <row r="13" spans="1:10" ht="84.75" customHeight="1" x14ac:dyDescent="0.25">
      <c r="A13" s="29" t="s">
        <v>116</v>
      </c>
      <c r="B13" s="28" t="s">
        <v>139</v>
      </c>
      <c r="C13" s="30">
        <v>9500</v>
      </c>
      <c r="D13" s="31">
        <v>42502</v>
      </c>
    </row>
    <row r="14" spans="1:10" ht="84.75" customHeight="1" x14ac:dyDescent="0.25">
      <c r="A14" s="29" t="s">
        <v>116</v>
      </c>
      <c r="B14" s="28" t="s">
        <v>140</v>
      </c>
      <c r="C14" s="30">
        <v>12000</v>
      </c>
      <c r="D14" s="31">
        <v>42502</v>
      </c>
    </row>
    <row r="15" spans="1:10" ht="84.75" customHeight="1" x14ac:dyDescent="0.25">
      <c r="A15" s="29" t="s">
        <v>115</v>
      </c>
      <c r="B15" s="28" t="s">
        <v>142</v>
      </c>
      <c r="C15" s="30">
        <v>8375</v>
      </c>
      <c r="D15" s="31">
        <v>42502</v>
      </c>
    </row>
    <row r="16" spans="1:10" ht="84.75" customHeight="1" x14ac:dyDescent="0.25">
      <c r="A16" s="29" t="s">
        <v>115</v>
      </c>
      <c r="B16" s="28" t="s">
        <v>141</v>
      </c>
      <c r="C16" s="30">
        <v>15321</v>
      </c>
      <c r="D16" s="31">
        <v>42502</v>
      </c>
    </row>
    <row r="17" spans="1:4" ht="84.75" customHeight="1" x14ac:dyDescent="0.25">
      <c r="A17" s="29" t="s">
        <v>117</v>
      </c>
      <c r="B17" s="28" t="s">
        <v>118</v>
      </c>
      <c r="C17" s="30">
        <v>79000</v>
      </c>
      <c r="D17" s="31">
        <v>42502</v>
      </c>
    </row>
    <row r="18" spans="1:4" ht="84.75" customHeight="1" x14ac:dyDescent="0.25">
      <c r="A18" s="29" t="s">
        <v>17</v>
      </c>
      <c r="B18" s="28" t="s">
        <v>143</v>
      </c>
      <c r="C18" s="30">
        <v>20700</v>
      </c>
      <c r="D18" s="31">
        <v>42502</v>
      </c>
    </row>
    <row r="19" spans="1:4" ht="78" customHeight="1" x14ac:dyDescent="0.25">
      <c r="A19" s="29" t="s">
        <v>14</v>
      </c>
      <c r="B19" s="28" t="s">
        <v>144</v>
      </c>
      <c r="C19" s="30">
        <v>15004.2</v>
      </c>
      <c r="D19" s="31">
        <v>42502</v>
      </c>
    </row>
    <row r="20" spans="1:4" ht="110.25" customHeight="1" x14ac:dyDescent="0.25">
      <c r="A20" s="29" t="s">
        <v>121</v>
      </c>
      <c r="B20" s="28" t="s">
        <v>132</v>
      </c>
      <c r="C20" s="30">
        <v>31625</v>
      </c>
      <c r="D20" s="31">
        <v>42507</v>
      </c>
    </row>
    <row r="21" spans="1:4" ht="315.75" customHeight="1" x14ac:dyDescent="0.25">
      <c r="A21" s="28" t="s">
        <v>148</v>
      </c>
      <c r="B21" s="28" t="s">
        <v>15</v>
      </c>
      <c r="C21" s="30">
        <v>73610</v>
      </c>
      <c r="D21" s="31">
        <v>42507</v>
      </c>
    </row>
    <row r="22" spans="1:4" ht="84.75" customHeight="1" x14ac:dyDescent="0.25">
      <c r="A22" s="29" t="s">
        <v>119</v>
      </c>
      <c r="B22" s="28" t="s">
        <v>129</v>
      </c>
      <c r="C22" s="30">
        <v>5079.17</v>
      </c>
      <c r="D22" s="31">
        <v>42507</v>
      </c>
    </row>
    <row r="23" spans="1:4" ht="100.5" customHeight="1" x14ac:dyDescent="0.25">
      <c r="A23" s="29" t="s">
        <v>120</v>
      </c>
      <c r="B23" s="28" t="s">
        <v>131</v>
      </c>
      <c r="C23" s="30">
        <v>13800</v>
      </c>
      <c r="D23" s="31">
        <v>42507</v>
      </c>
    </row>
    <row r="24" spans="1:4" ht="84.75" customHeight="1" x14ac:dyDescent="0.25">
      <c r="A24" s="29" t="s">
        <v>122</v>
      </c>
      <c r="B24" s="28" t="s">
        <v>130</v>
      </c>
      <c r="C24" s="30">
        <v>11000</v>
      </c>
      <c r="D24" s="31">
        <v>42507</v>
      </c>
    </row>
    <row r="25" spans="1:4" ht="84.75" customHeight="1" x14ac:dyDescent="0.25">
      <c r="A25" s="29" t="s">
        <v>13</v>
      </c>
      <c r="B25" s="28" t="s">
        <v>128</v>
      </c>
      <c r="C25" s="30">
        <v>2300</v>
      </c>
      <c r="D25" s="31">
        <v>42507</v>
      </c>
    </row>
    <row r="26" spans="1:4" ht="84.75" customHeight="1" x14ac:dyDescent="0.25">
      <c r="A26" s="29" t="s">
        <v>57</v>
      </c>
      <c r="B26" s="28" t="s">
        <v>134</v>
      </c>
      <c r="C26" s="30">
        <v>500000</v>
      </c>
      <c r="D26" s="31">
        <v>42509</v>
      </c>
    </row>
    <row r="27" spans="1:4" ht="97.5" customHeight="1" x14ac:dyDescent="0.25">
      <c r="A27" s="29" t="s">
        <v>82</v>
      </c>
      <c r="B27" s="28" t="s">
        <v>150</v>
      </c>
      <c r="C27" s="30">
        <v>38436</v>
      </c>
      <c r="D27" s="31">
        <v>42509</v>
      </c>
    </row>
    <row r="28" spans="1:4" ht="84.75" customHeight="1" x14ac:dyDescent="0.25">
      <c r="A28" s="29" t="s">
        <v>127</v>
      </c>
      <c r="B28" s="28" t="s">
        <v>145</v>
      </c>
      <c r="C28" s="30">
        <v>25135</v>
      </c>
      <c r="D28" s="31">
        <v>42509</v>
      </c>
    </row>
    <row r="29" spans="1:4" ht="84" customHeight="1" x14ac:dyDescent="0.25">
      <c r="A29" s="29" t="s">
        <v>126</v>
      </c>
      <c r="B29" s="28" t="s">
        <v>133</v>
      </c>
      <c r="C29" s="30">
        <v>15000</v>
      </c>
      <c r="D29" s="31">
        <v>42509</v>
      </c>
    </row>
    <row r="30" spans="1:4" ht="84.75" customHeight="1" x14ac:dyDescent="0.25">
      <c r="A30" s="29" t="s">
        <v>125</v>
      </c>
      <c r="B30" s="28" t="s">
        <v>146</v>
      </c>
      <c r="C30" s="30">
        <v>14979</v>
      </c>
      <c r="D30" s="31">
        <v>42509</v>
      </c>
    </row>
    <row r="31" spans="1:4" ht="84.75" customHeight="1" x14ac:dyDescent="0.25">
      <c r="A31" s="29" t="s">
        <v>27</v>
      </c>
      <c r="B31" s="28" t="s">
        <v>135</v>
      </c>
      <c r="C31" s="30">
        <v>1722003</v>
      </c>
      <c r="D31" s="31">
        <v>42509</v>
      </c>
    </row>
    <row r="32" spans="1:4" ht="90.75" customHeight="1" x14ac:dyDescent="0.25">
      <c r="A32" s="29" t="s">
        <v>100</v>
      </c>
      <c r="B32" s="28" t="s">
        <v>147</v>
      </c>
      <c r="C32" s="30">
        <v>7173.91</v>
      </c>
      <c r="D32" s="31">
        <v>42509</v>
      </c>
    </row>
    <row r="33" spans="1:16" ht="84.75" customHeight="1" x14ac:dyDescent="0.25">
      <c r="A33" s="29" t="s">
        <v>206</v>
      </c>
      <c r="B33" s="28" t="s">
        <v>240</v>
      </c>
      <c r="C33" s="30">
        <v>12289</v>
      </c>
      <c r="D33" s="31">
        <v>42514</v>
      </c>
      <c r="P33" s="44"/>
    </row>
    <row r="34" spans="1:16" ht="395.25" customHeight="1" x14ac:dyDescent="0.25">
      <c r="A34" s="28" t="s">
        <v>245</v>
      </c>
      <c r="B34" s="28" t="s">
        <v>11</v>
      </c>
      <c r="C34" s="30">
        <v>495000</v>
      </c>
      <c r="D34" s="31">
        <v>42514</v>
      </c>
    </row>
    <row r="35" spans="1:16" ht="84.75" customHeight="1" x14ac:dyDescent="0.25">
      <c r="A35" s="29" t="s">
        <v>196</v>
      </c>
      <c r="B35" s="28" t="s">
        <v>197</v>
      </c>
      <c r="C35" s="30">
        <v>1375</v>
      </c>
      <c r="D35" s="31">
        <v>42514</v>
      </c>
    </row>
    <row r="36" spans="1:16" ht="84.75" customHeight="1" x14ac:dyDescent="0.25">
      <c r="A36" s="29" t="s">
        <v>198</v>
      </c>
      <c r="B36" s="28" t="s">
        <v>199</v>
      </c>
      <c r="C36" s="30">
        <v>2062.5</v>
      </c>
      <c r="D36" s="31">
        <v>42514</v>
      </c>
      <c r="F36" s="48"/>
    </row>
    <row r="37" spans="1:16" ht="84.75" customHeight="1" x14ac:dyDescent="0.25">
      <c r="A37" s="29" t="s">
        <v>201</v>
      </c>
      <c r="B37" s="28" t="s">
        <v>237</v>
      </c>
      <c r="C37" s="30">
        <v>4500</v>
      </c>
      <c r="D37" s="31">
        <v>42514</v>
      </c>
      <c r="F37" s="48"/>
    </row>
    <row r="38" spans="1:16" ht="84.75" customHeight="1" x14ac:dyDescent="0.25">
      <c r="A38" s="29" t="s">
        <v>204</v>
      </c>
      <c r="B38" s="28" t="s">
        <v>205</v>
      </c>
      <c r="C38" s="30">
        <v>8708.33</v>
      </c>
      <c r="D38" s="31">
        <v>42514</v>
      </c>
      <c r="F38" s="48"/>
    </row>
    <row r="39" spans="1:16" ht="84.75" customHeight="1" x14ac:dyDescent="0.25">
      <c r="A39" s="28" t="s">
        <v>55</v>
      </c>
      <c r="B39" s="28" t="s">
        <v>241</v>
      </c>
      <c r="C39" s="30">
        <v>28500</v>
      </c>
      <c r="D39" s="31">
        <v>42514</v>
      </c>
      <c r="F39" s="48"/>
    </row>
    <row r="40" spans="1:16" ht="84.75" customHeight="1" x14ac:dyDescent="0.25">
      <c r="A40" s="29" t="s">
        <v>202</v>
      </c>
      <c r="B40" s="28" t="s">
        <v>244</v>
      </c>
      <c r="C40" s="30">
        <v>7473</v>
      </c>
      <c r="D40" s="31">
        <v>42514</v>
      </c>
      <c r="F40" s="48"/>
    </row>
    <row r="41" spans="1:16" ht="84.75" customHeight="1" x14ac:dyDescent="0.25">
      <c r="A41" s="28" t="s">
        <v>14</v>
      </c>
      <c r="B41" s="28" t="s">
        <v>239</v>
      </c>
      <c r="C41" s="30">
        <v>15837.6</v>
      </c>
      <c r="D41" s="31">
        <v>42514</v>
      </c>
    </row>
    <row r="42" spans="1:16" ht="84.75" customHeight="1" x14ac:dyDescent="0.25">
      <c r="A42" s="29" t="s">
        <v>200</v>
      </c>
      <c r="B42" s="28" t="s">
        <v>238</v>
      </c>
      <c r="C42" s="30">
        <v>3110.3</v>
      </c>
      <c r="D42" s="31">
        <v>42514</v>
      </c>
    </row>
    <row r="43" spans="1:16" ht="84.75" customHeight="1" x14ac:dyDescent="0.25">
      <c r="A43" s="29" t="s">
        <v>200</v>
      </c>
      <c r="B43" s="28" t="s">
        <v>236</v>
      </c>
      <c r="C43" s="30">
        <v>6098.5</v>
      </c>
      <c r="D43" s="31">
        <v>42514</v>
      </c>
    </row>
    <row r="44" spans="1:16" ht="84.75" customHeight="1" x14ac:dyDescent="0.25">
      <c r="A44" s="29" t="s">
        <v>200</v>
      </c>
      <c r="B44" s="28" t="s">
        <v>203</v>
      </c>
      <c r="C44" s="30">
        <v>7618.75</v>
      </c>
      <c r="D44" s="31">
        <v>42514</v>
      </c>
      <c r="F44" s="48"/>
    </row>
    <row r="45" spans="1:16" ht="84.75" customHeight="1" x14ac:dyDescent="0.25">
      <c r="A45" s="29" t="s">
        <v>200</v>
      </c>
      <c r="B45" s="28" t="s">
        <v>236</v>
      </c>
      <c r="C45" s="30">
        <v>11225</v>
      </c>
      <c r="D45" s="31">
        <v>42514</v>
      </c>
      <c r="F45" s="48"/>
    </row>
    <row r="46" spans="1:16" ht="80.25" customHeight="1" x14ac:dyDescent="0.25">
      <c r="A46" s="28" t="s">
        <v>100</v>
      </c>
      <c r="B46" s="28" t="s">
        <v>242</v>
      </c>
      <c r="C46" s="30">
        <v>13240</v>
      </c>
      <c r="D46" s="31">
        <v>42514</v>
      </c>
      <c r="F46" s="48"/>
    </row>
    <row r="47" spans="1:16" ht="84.75" customHeight="1" x14ac:dyDescent="0.25">
      <c r="A47" s="29" t="s">
        <v>98</v>
      </c>
      <c r="B47" s="28" t="s">
        <v>243</v>
      </c>
      <c r="C47" s="30">
        <v>7000</v>
      </c>
      <c r="D47" s="31">
        <v>42514</v>
      </c>
      <c r="F47" s="48"/>
    </row>
    <row r="48" spans="1:16" ht="74.25" customHeight="1" x14ac:dyDescent="0.25">
      <c r="A48" s="28" t="s">
        <v>209</v>
      </c>
      <c r="B48" s="28" t="s">
        <v>210</v>
      </c>
      <c r="C48" s="30">
        <v>94068</v>
      </c>
      <c r="D48" s="31">
        <v>42517</v>
      </c>
      <c r="E48" s="16"/>
      <c r="F48" s="47"/>
      <c r="G48" s="16"/>
      <c r="H48" s="14"/>
      <c r="I48" s="14"/>
      <c r="J48" s="14"/>
    </row>
    <row r="49" spans="1:10" ht="96" customHeight="1" x14ac:dyDescent="0.25">
      <c r="A49" s="28" t="s">
        <v>12</v>
      </c>
      <c r="B49" s="28" t="s">
        <v>234</v>
      </c>
      <c r="C49" s="30">
        <v>16025</v>
      </c>
      <c r="D49" s="31">
        <v>42517</v>
      </c>
      <c r="E49" s="16"/>
      <c r="F49" s="46"/>
      <c r="G49" s="16"/>
      <c r="H49" s="14"/>
      <c r="I49" s="14"/>
      <c r="J49" s="14"/>
    </row>
    <row r="50" spans="1:10" ht="104.25" customHeight="1" x14ac:dyDescent="0.25">
      <c r="A50" s="28" t="s">
        <v>208</v>
      </c>
      <c r="B50" s="28" t="s">
        <v>233</v>
      </c>
      <c r="C50" s="30">
        <v>46102.86</v>
      </c>
      <c r="D50" s="31">
        <v>42517</v>
      </c>
      <c r="E50" s="16"/>
      <c r="F50" s="46"/>
      <c r="G50" s="16"/>
      <c r="H50" s="14"/>
      <c r="I50" s="14"/>
      <c r="J50" s="14"/>
    </row>
    <row r="51" spans="1:10" ht="80.25" customHeight="1" x14ac:dyDescent="0.25">
      <c r="A51" s="28" t="s">
        <v>207</v>
      </c>
      <c r="B51" s="28" t="s">
        <v>232</v>
      </c>
      <c r="C51" s="30">
        <v>33953</v>
      </c>
      <c r="D51" s="31">
        <v>42517</v>
      </c>
      <c r="E51" s="16"/>
      <c r="F51" s="46"/>
      <c r="G51" s="16"/>
      <c r="H51" s="14"/>
      <c r="I51" s="14"/>
      <c r="J51" s="14"/>
    </row>
    <row r="52" spans="1:10" ht="95.25" customHeight="1" x14ac:dyDescent="0.25">
      <c r="A52" s="29" t="s">
        <v>26</v>
      </c>
      <c r="B52" s="28" t="s">
        <v>195</v>
      </c>
      <c r="C52" s="30">
        <v>11840</v>
      </c>
      <c r="D52" s="31">
        <v>42517</v>
      </c>
      <c r="E52" s="47"/>
      <c r="F52" s="46"/>
      <c r="G52" s="16"/>
      <c r="H52" s="14"/>
      <c r="I52" s="14"/>
      <c r="J52" s="14"/>
    </row>
    <row r="53" spans="1:10" ht="87" customHeight="1" x14ac:dyDescent="0.25">
      <c r="A53" s="28" t="s">
        <v>122</v>
      </c>
      <c r="B53" s="28" t="s">
        <v>235</v>
      </c>
      <c r="C53" s="30">
        <v>9735</v>
      </c>
      <c r="D53" s="31">
        <v>42517</v>
      </c>
      <c r="E53" s="20"/>
      <c r="F53" s="17"/>
      <c r="G53" s="15"/>
      <c r="H53" s="14"/>
      <c r="I53" s="14"/>
      <c r="J53" s="14"/>
    </row>
    <row r="54" spans="1:10" ht="79.5" customHeight="1" x14ac:dyDescent="0.25">
      <c r="A54" s="28" t="s">
        <v>211</v>
      </c>
      <c r="B54" s="28" t="s">
        <v>212</v>
      </c>
      <c r="C54" s="30">
        <v>2750</v>
      </c>
      <c r="D54" s="31">
        <v>42521</v>
      </c>
      <c r="E54" s="20"/>
      <c r="F54" s="15"/>
      <c r="G54" s="18"/>
      <c r="H54" s="14"/>
      <c r="I54" s="14"/>
      <c r="J54" s="14"/>
    </row>
    <row r="55" spans="1:10" ht="87.75" customHeight="1" x14ac:dyDescent="0.25">
      <c r="A55" s="28" t="s">
        <v>208</v>
      </c>
      <c r="B55" s="28" t="s">
        <v>224</v>
      </c>
      <c r="C55" s="30">
        <v>3999</v>
      </c>
      <c r="D55" s="31">
        <v>42521</v>
      </c>
      <c r="E55" s="21"/>
      <c r="F55" s="19"/>
      <c r="G55" s="19"/>
      <c r="H55" s="15"/>
      <c r="I55" s="14"/>
      <c r="J55" s="14"/>
    </row>
    <row r="56" spans="1:10" ht="87.75" customHeight="1" x14ac:dyDescent="0.25">
      <c r="A56" s="28" t="s">
        <v>207</v>
      </c>
      <c r="B56" s="28" t="s">
        <v>220</v>
      </c>
      <c r="C56" s="30">
        <v>8822.92</v>
      </c>
      <c r="D56" s="31">
        <v>42521</v>
      </c>
      <c r="E56" s="17"/>
      <c r="F56" s="19"/>
      <c r="G56" s="17"/>
      <c r="H56" s="17"/>
      <c r="I56" s="14"/>
      <c r="J56" s="14"/>
    </row>
    <row r="57" spans="1:10" ht="87.75" customHeight="1" x14ac:dyDescent="0.25">
      <c r="A57" s="28" t="s">
        <v>65</v>
      </c>
      <c r="B57" s="28" t="s">
        <v>221</v>
      </c>
      <c r="C57" s="30">
        <v>14183.33</v>
      </c>
      <c r="D57" s="31">
        <v>42521</v>
      </c>
      <c r="E57" s="17"/>
      <c r="F57" s="19"/>
      <c r="G57" s="17"/>
      <c r="H57" s="17"/>
      <c r="I57" s="14"/>
      <c r="J57" s="14"/>
    </row>
    <row r="58" spans="1:10" ht="87.75" customHeight="1" x14ac:dyDescent="0.25">
      <c r="A58" s="28" t="s">
        <v>65</v>
      </c>
      <c r="B58" s="28" t="s">
        <v>225</v>
      </c>
      <c r="C58" s="30">
        <v>19053</v>
      </c>
      <c r="D58" s="31">
        <v>42521</v>
      </c>
      <c r="E58" s="17"/>
      <c r="F58" s="45"/>
      <c r="G58" s="17"/>
      <c r="H58" s="17"/>
      <c r="I58" s="14"/>
      <c r="J58" s="14"/>
    </row>
    <row r="59" spans="1:10" ht="87.75" customHeight="1" x14ac:dyDescent="0.25">
      <c r="A59" s="28" t="s">
        <v>65</v>
      </c>
      <c r="B59" s="28" t="s">
        <v>227</v>
      </c>
      <c r="C59" s="30">
        <v>26285</v>
      </c>
      <c r="D59" s="31">
        <v>42521</v>
      </c>
      <c r="E59" s="17"/>
      <c r="F59" s="19"/>
      <c r="G59" s="17"/>
      <c r="H59" s="17"/>
      <c r="I59" s="14"/>
      <c r="J59" s="14"/>
    </row>
    <row r="60" spans="1:10" ht="87.75" customHeight="1" x14ac:dyDescent="0.25">
      <c r="A60" s="28" t="s">
        <v>213</v>
      </c>
      <c r="B60" s="28" t="s">
        <v>214</v>
      </c>
      <c r="C60" s="30">
        <v>2750</v>
      </c>
      <c r="D60" s="31">
        <v>42521</v>
      </c>
      <c r="E60" s="17"/>
      <c r="F60" s="45"/>
      <c r="G60" s="17"/>
      <c r="H60" s="17"/>
      <c r="I60" s="14"/>
      <c r="J60" s="14"/>
    </row>
    <row r="61" spans="1:10" ht="87.75" customHeight="1" x14ac:dyDescent="0.25">
      <c r="A61" s="28" t="s">
        <v>222</v>
      </c>
      <c r="B61" s="28" t="s">
        <v>223</v>
      </c>
      <c r="C61" s="30">
        <v>16500</v>
      </c>
      <c r="D61" s="31">
        <v>42521</v>
      </c>
      <c r="E61" s="17"/>
      <c r="F61" s="19"/>
      <c r="G61" s="17"/>
      <c r="H61" s="17"/>
      <c r="I61" s="14"/>
      <c r="J61" s="14"/>
    </row>
    <row r="62" spans="1:10" ht="87.75" customHeight="1" x14ac:dyDescent="0.25">
      <c r="A62" s="28" t="s">
        <v>217</v>
      </c>
      <c r="B62" s="28" t="s">
        <v>218</v>
      </c>
      <c r="C62" s="30">
        <v>3093.75</v>
      </c>
      <c r="D62" s="31">
        <v>42521</v>
      </c>
      <c r="E62" s="17"/>
      <c r="F62" s="19"/>
      <c r="G62" s="17"/>
      <c r="H62" s="17"/>
      <c r="I62" s="14"/>
      <c r="J62" s="14"/>
    </row>
    <row r="63" spans="1:10" ht="90.75" customHeight="1" x14ac:dyDescent="0.25">
      <c r="A63" s="28" t="s">
        <v>217</v>
      </c>
      <c r="B63" s="28" t="s">
        <v>226</v>
      </c>
      <c r="C63" s="30">
        <v>33290</v>
      </c>
      <c r="D63" s="31">
        <v>42521</v>
      </c>
    </row>
    <row r="64" spans="1:10" ht="87.75" customHeight="1" x14ac:dyDescent="0.25">
      <c r="A64" s="28" t="s">
        <v>204</v>
      </c>
      <c r="B64" s="28" t="s">
        <v>228</v>
      </c>
      <c r="C64" s="30">
        <v>33926</v>
      </c>
      <c r="D64" s="31">
        <v>42521</v>
      </c>
      <c r="E64" s="17"/>
      <c r="F64" s="45"/>
      <c r="G64" s="17"/>
      <c r="H64" s="17"/>
      <c r="I64" s="14"/>
      <c r="J64" s="14"/>
    </row>
    <row r="65" spans="1:10" ht="87.75" customHeight="1" x14ac:dyDescent="0.25">
      <c r="A65" s="28" t="s">
        <v>204</v>
      </c>
      <c r="B65" s="28" t="s">
        <v>229</v>
      </c>
      <c r="C65" s="30">
        <v>34548</v>
      </c>
      <c r="D65" s="31">
        <v>42521</v>
      </c>
      <c r="E65" s="17"/>
      <c r="F65" s="45"/>
      <c r="G65" s="17"/>
      <c r="H65" s="17"/>
      <c r="I65" s="14"/>
      <c r="J65" s="14"/>
    </row>
    <row r="66" spans="1:10" ht="87.75" customHeight="1" x14ac:dyDescent="0.25">
      <c r="A66" s="28" t="s">
        <v>113</v>
      </c>
      <c r="B66" s="28" t="s">
        <v>230</v>
      </c>
      <c r="C66" s="30">
        <v>8375</v>
      </c>
      <c r="D66" s="31">
        <v>42521</v>
      </c>
      <c r="E66" s="17"/>
      <c r="F66" s="19"/>
      <c r="G66" s="17"/>
      <c r="H66" s="17"/>
      <c r="I66" s="14"/>
      <c r="J66" s="14"/>
    </row>
    <row r="67" spans="1:10" ht="87.75" customHeight="1" x14ac:dyDescent="0.25">
      <c r="A67" s="29" t="s">
        <v>113</v>
      </c>
      <c r="B67" s="28" t="s">
        <v>231</v>
      </c>
      <c r="C67" s="30">
        <v>37771</v>
      </c>
      <c r="D67" s="31">
        <v>42521</v>
      </c>
      <c r="E67" s="17"/>
      <c r="F67" s="19"/>
      <c r="G67" s="17"/>
      <c r="H67" s="17"/>
      <c r="I67" s="14"/>
      <c r="J67" s="14"/>
    </row>
    <row r="68" spans="1:10" ht="87.75" customHeight="1" x14ac:dyDescent="0.25">
      <c r="A68" s="28" t="s">
        <v>215</v>
      </c>
      <c r="B68" s="28" t="s">
        <v>216</v>
      </c>
      <c r="C68" s="30">
        <v>2750</v>
      </c>
      <c r="D68" s="31">
        <v>42521</v>
      </c>
      <c r="E68" s="17"/>
      <c r="F68" s="19"/>
      <c r="G68" s="17"/>
      <c r="H68" s="17"/>
      <c r="I68" s="14"/>
      <c r="J68" s="14"/>
    </row>
    <row r="69" spans="1:10" ht="78" customHeight="1" x14ac:dyDescent="0.25">
      <c r="A69" s="28" t="s">
        <v>100</v>
      </c>
      <c r="B69" s="28" t="s">
        <v>219</v>
      </c>
      <c r="C69" s="30">
        <v>6072.92</v>
      </c>
      <c r="D69" s="31">
        <v>42521</v>
      </c>
      <c r="E69" s="17"/>
      <c r="F69" s="15"/>
      <c r="G69" s="17"/>
      <c r="H69" s="14"/>
      <c r="I69" s="14"/>
      <c r="J69" s="14"/>
    </row>
    <row r="70" spans="1:10" ht="33.75" customHeight="1" x14ac:dyDescent="0.35">
      <c r="A70" s="24"/>
      <c r="B70" s="25"/>
      <c r="C70" s="26"/>
      <c r="D70" s="27"/>
      <c r="E70" s="17"/>
      <c r="F70" s="17"/>
      <c r="G70" s="17"/>
      <c r="H70" s="17"/>
      <c r="I70" s="14"/>
      <c r="J70" s="14"/>
    </row>
    <row r="71" spans="1:10" ht="37.5" customHeight="1" x14ac:dyDescent="0.35">
      <c r="A71" s="13" t="s">
        <v>3</v>
      </c>
      <c r="B71" s="13"/>
      <c r="C71" s="1">
        <f>SUM(C2:C69)</f>
        <v>12548078.6</v>
      </c>
      <c r="D71" s="13"/>
      <c r="E71" s="17"/>
      <c r="F71" s="17"/>
      <c r="G71" s="17"/>
      <c r="H71" s="17"/>
      <c r="I71" s="14"/>
      <c r="J71" s="14"/>
    </row>
    <row r="72" spans="1:10" ht="25.5" customHeight="1" x14ac:dyDescent="0.25">
      <c r="E72" s="17"/>
      <c r="F72" s="17"/>
      <c r="G72" s="17"/>
      <c r="H72" s="17"/>
      <c r="I72" s="14"/>
      <c r="J72" s="14"/>
    </row>
    <row r="73" spans="1:10" ht="21.75" customHeight="1" x14ac:dyDescent="0.25">
      <c r="E73" s="17"/>
      <c r="F73" s="17"/>
      <c r="G73" s="17"/>
      <c r="H73" s="17"/>
      <c r="I73" s="14"/>
      <c r="J73" s="14"/>
    </row>
    <row r="74" spans="1:10" ht="87" hidden="1" customHeight="1" x14ac:dyDescent="0.25">
      <c r="E74" s="17"/>
      <c r="F74" s="17"/>
      <c r="G74" s="17"/>
      <c r="H74" s="17"/>
      <c r="I74" s="14"/>
      <c r="J74" s="14"/>
    </row>
    <row r="75" spans="1:10" x14ac:dyDescent="0.25">
      <c r="E75" s="35"/>
      <c r="F75" s="34"/>
      <c r="G75" s="33"/>
      <c r="H75" s="32"/>
    </row>
  </sheetData>
  <sortState ref="A2:D69">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topLeftCell="A97" zoomScale="82" zoomScaleNormal="82" workbookViewId="0">
      <selection activeCell="P7" sqref="P7"/>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s>
  <sheetData>
    <row r="1" spans="1:5" ht="15.75" x14ac:dyDescent="0.25">
      <c r="A1" s="3" t="s">
        <v>4</v>
      </c>
      <c r="B1" s="3"/>
      <c r="C1" s="4" t="s">
        <v>5</v>
      </c>
      <c r="D1" s="3" t="s">
        <v>8</v>
      </c>
      <c r="E1" s="3" t="s">
        <v>0</v>
      </c>
    </row>
    <row r="2" spans="1:5" ht="17.25" customHeight="1" x14ac:dyDescent="0.25">
      <c r="A2" s="9">
        <v>42491</v>
      </c>
      <c r="B2" s="12" t="s">
        <v>32</v>
      </c>
      <c r="C2" s="41">
        <v>100</v>
      </c>
      <c r="D2" s="8" t="s">
        <v>16</v>
      </c>
      <c r="E2" s="8" t="s">
        <v>19</v>
      </c>
    </row>
    <row r="3" spans="1:5" ht="17.25" customHeight="1" x14ac:dyDescent="0.25">
      <c r="A3" s="9">
        <v>42492</v>
      </c>
      <c r="B3" s="12" t="s">
        <v>18</v>
      </c>
      <c r="C3" s="41">
        <v>100</v>
      </c>
      <c r="D3" s="8" t="s">
        <v>16</v>
      </c>
      <c r="E3" s="8" t="s">
        <v>19</v>
      </c>
    </row>
    <row r="4" spans="1:5" ht="17.25" customHeight="1" x14ac:dyDescent="0.25">
      <c r="A4" s="9">
        <v>42492</v>
      </c>
      <c r="B4" s="12" t="s">
        <v>33</v>
      </c>
      <c r="C4" s="41">
        <v>1000</v>
      </c>
      <c r="D4" s="8" t="s">
        <v>16</v>
      </c>
      <c r="E4" s="8" t="s">
        <v>27</v>
      </c>
    </row>
    <row r="5" spans="1:5" ht="17.25" customHeight="1" x14ac:dyDescent="0.25">
      <c r="A5" s="9">
        <v>42494</v>
      </c>
      <c r="B5" s="12" t="s">
        <v>35</v>
      </c>
      <c r="C5" s="41">
        <v>500</v>
      </c>
      <c r="D5" s="8" t="s">
        <v>16</v>
      </c>
      <c r="E5" s="8" t="s">
        <v>12</v>
      </c>
    </row>
    <row r="6" spans="1:5" ht="17.25" customHeight="1" x14ac:dyDescent="0.25">
      <c r="A6" s="9">
        <v>42494</v>
      </c>
      <c r="B6" s="12" t="s">
        <v>21</v>
      </c>
      <c r="C6" s="41">
        <v>2000</v>
      </c>
      <c r="D6" s="8" t="s">
        <v>16</v>
      </c>
      <c r="E6" s="8" t="s">
        <v>34</v>
      </c>
    </row>
    <row r="7" spans="1:5" ht="17.25" customHeight="1" x14ac:dyDescent="0.25">
      <c r="A7" s="9">
        <v>42494</v>
      </c>
      <c r="B7" s="12" t="s">
        <v>36</v>
      </c>
      <c r="C7" s="41">
        <v>200</v>
      </c>
      <c r="D7" s="8" t="s">
        <v>16</v>
      </c>
      <c r="E7" s="8" t="s">
        <v>19</v>
      </c>
    </row>
    <row r="8" spans="1:5" ht="17.25" customHeight="1" x14ac:dyDescent="0.25">
      <c r="A8" s="9">
        <v>42494</v>
      </c>
      <c r="B8" s="12" t="s">
        <v>81</v>
      </c>
      <c r="C8" s="10">
        <v>5762</v>
      </c>
      <c r="D8" s="8" t="s">
        <v>80</v>
      </c>
      <c r="E8" s="8" t="s">
        <v>82</v>
      </c>
    </row>
    <row r="9" spans="1:5" ht="17.25" customHeight="1" x14ac:dyDescent="0.25">
      <c r="A9" s="9">
        <v>42494</v>
      </c>
      <c r="B9" s="12" t="s">
        <v>25</v>
      </c>
      <c r="C9" s="41">
        <v>2500</v>
      </c>
      <c r="D9" s="8" t="s">
        <v>16</v>
      </c>
      <c r="E9" s="8" t="s">
        <v>26</v>
      </c>
    </row>
    <row r="10" spans="1:5" ht="17.25" customHeight="1" x14ac:dyDescent="0.25">
      <c r="A10" s="9">
        <v>42495</v>
      </c>
      <c r="B10" s="12" t="s">
        <v>40</v>
      </c>
      <c r="C10" s="10">
        <v>1000</v>
      </c>
      <c r="D10" s="8" t="s">
        <v>16</v>
      </c>
      <c r="E10" s="8" t="s">
        <v>19</v>
      </c>
    </row>
    <row r="11" spans="1:5" ht="17.25" customHeight="1" x14ac:dyDescent="0.25">
      <c r="A11" s="9">
        <v>42495</v>
      </c>
      <c r="B11" s="12" t="s">
        <v>37</v>
      </c>
      <c r="C11" s="41">
        <v>802</v>
      </c>
      <c r="D11" s="8" t="s">
        <v>16</v>
      </c>
      <c r="E11" s="8" t="s">
        <v>27</v>
      </c>
    </row>
    <row r="12" spans="1:5" ht="17.25" customHeight="1" x14ac:dyDescent="0.25">
      <c r="A12" s="9">
        <v>42495</v>
      </c>
      <c r="B12" s="12" t="s">
        <v>38</v>
      </c>
      <c r="C12" s="41">
        <v>500</v>
      </c>
      <c r="D12" s="8" t="s">
        <v>16</v>
      </c>
      <c r="E12" s="8" t="s">
        <v>27</v>
      </c>
    </row>
    <row r="13" spans="1:5" ht="17.25" customHeight="1" x14ac:dyDescent="0.25">
      <c r="A13" s="9">
        <v>42495</v>
      </c>
      <c r="B13" s="12" t="s">
        <v>20</v>
      </c>
      <c r="C13" s="41">
        <v>1000</v>
      </c>
      <c r="D13" s="8" t="s">
        <v>16</v>
      </c>
      <c r="E13" s="8" t="s">
        <v>27</v>
      </c>
    </row>
    <row r="14" spans="1:5" ht="17.25" customHeight="1" x14ac:dyDescent="0.25">
      <c r="A14" s="9">
        <v>42495</v>
      </c>
      <c r="B14" s="12" t="s">
        <v>41</v>
      </c>
      <c r="C14" s="41">
        <v>200</v>
      </c>
      <c r="D14" s="8" t="s">
        <v>16</v>
      </c>
      <c r="E14" s="8" t="s">
        <v>27</v>
      </c>
    </row>
    <row r="15" spans="1:5" ht="17.25" customHeight="1" x14ac:dyDescent="0.25">
      <c r="A15" s="9">
        <v>42495</v>
      </c>
      <c r="B15" s="12" t="s">
        <v>42</v>
      </c>
      <c r="C15" s="41">
        <v>500000</v>
      </c>
      <c r="D15" s="8" t="s">
        <v>16</v>
      </c>
      <c r="E15" s="8" t="s">
        <v>27</v>
      </c>
    </row>
    <row r="16" spans="1:5" ht="17.25" customHeight="1" x14ac:dyDescent="0.25">
      <c r="A16" s="9">
        <v>42495</v>
      </c>
      <c r="B16" s="12" t="s">
        <v>28</v>
      </c>
      <c r="C16" s="41">
        <v>55</v>
      </c>
      <c r="D16" s="8" t="s">
        <v>16</v>
      </c>
      <c r="E16" s="8" t="s">
        <v>39</v>
      </c>
    </row>
    <row r="17" spans="1:5" ht="17.25" customHeight="1" x14ac:dyDescent="0.25">
      <c r="A17" s="9">
        <v>42496</v>
      </c>
      <c r="B17" s="12" t="s">
        <v>46</v>
      </c>
      <c r="C17" s="41">
        <v>300</v>
      </c>
      <c r="D17" s="8" t="s">
        <v>16</v>
      </c>
      <c r="E17" s="8" t="s">
        <v>31</v>
      </c>
    </row>
    <row r="18" spans="1:5" ht="17.25" customHeight="1" x14ac:dyDescent="0.25">
      <c r="A18" s="9">
        <v>42496</v>
      </c>
      <c r="B18" s="12" t="s">
        <v>48</v>
      </c>
      <c r="C18" s="41">
        <v>1000</v>
      </c>
      <c r="D18" s="8" t="s">
        <v>16</v>
      </c>
      <c r="E18" s="8" t="s">
        <v>22</v>
      </c>
    </row>
    <row r="19" spans="1:5" ht="17.25" customHeight="1" x14ac:dyDescent="0.25">
      <c r="A19" s="9">
        <v>42496</v>
      </c>
      <c r="B19" s="12" t="s">
        <v>49</v>
      </c>
      <c r="C19" s="41">
        <v>500</v>
      </c>
      <c r="D19" s="8" t="s">
        <v>16</v>
      </c>
      <c r="E19" s="8" t="s">
        <v>50</v>
      </c>
    </row>
    <row r="20" spans="1:5" ht="17.25" customHeight="1" x14ac:dyDescent="0.25">
      <c r="A20" s="9">
        <v>42496</v>
      </c>
      <c r="B20" s="12" t="s">
        <v>83</v>
      </c>
      <c r="C20" s="10">
        <v>2500</v>
      </c>
      <c r="D20" s="8" t="s">
        <v>80</v>
      </c>
      <c r="E20" s="8" t="s">
        <v>19</v>
      </c>
    </row>
    <row r="21" spans="1:5" ht="17.25" customHeight="1" x14ac:dyDescent="0.25">
      <c r="A21" s="9">
        <v>42496</v>
      </c>
      <c r="B21" s="12" t="s">
        <v>84</v>
      </c>
      <c r="C21" s="10">
        <v>15015</v>
      </c>
      <c r="D21" s="8" t="s">
        <v>80</v>
      </c>
      <c r="E21" s="8" t="s">
        <v>19</v>
      </c>
    </row>
    <row r="22" spans="1:5" ht="17.25" customHeight="1" x14ac:dyDescent="0.25">
      <c r="A22" s="9">
        <v>42496</v>
      </c>
      <c r="B22" s="12" t="s">
        <v>85</v>
      </c>
      <c r="C22" s="10">
        <v>50000</v>
      </c>
      <c r="D22" s="8" t="s">
        <v>80</v>
      </c>
      <c r="E22" s="8" t="s">
        <v>19</v>
      </c>
    </row>
    <row r="23" spans="1:5" ht="17.25" customHeight="1" x14ac:dyDescent="0.25">
      <c r="A23" s="9">
        <v>42496</v>
      </c>
      <c r="B23" s="12" t="s">
        <v>44</v>
      </c>
      <c r="C23" s="41">
        <v>7300</v>
      </c>
      <c r="D23" s="8" t="s">
        <v>16</v>
      </c>
      <c r="E23" s="8" t="s">
        <v>24</v>
      </c>
    </row>
    <row r="24" spans="1:5" ht="17.25" customHeight="1" x14ac:dyDescent="0.25">
      <c r="A24" s="9">
        <v>42496</v>
      </c>
      <c r="B24" s="12" t="s">
        <v>43</v>
      </c>
      <c r="C24" s="41">
        <v>500</v>
      </c>
      <c r="D24" s="8" t="s">
        <v>16</v>
      </c>
      <c r="E24" s="8" t="s">
        <v>27</v>
      </c>
    </row>
    <row r="25" spans="1:5" ht="17.25" customHeight="1" x14ac:dyDescent="0.25">
      <c r="A25" s="9">
        <v>42496</v>
      </c>
      <c r="B25" s="12" t="s">
        <v>45</v>
      </c>
      <c r="C25" s="41">
        <v>1000</v>
      </c>
      <c r="D25" s="8" t="s">
        <v>16</v>
      </c>
      <c r="E25" s="8" t="s">
        <v>27</v>
      </c>
    </row>
    <row r="26" spans="1:5" ht="17.25" customHeight="1" x14ac:dyDescent="0.25">
      <c r="A26" s="9">
        <v>42496</v>
      </c>
      <c r="B26" s="12" t="s">
        <v>47</v>
      </c>
      <c r="C26" s="41">
        <v>1000</v>
      </c>
      <c r="D26" s="8" t="s">
        <v>16</v>
      </c>
      <c r="E26" s="8" t="s">
        <v>27</v>
      </c>
    </row>
    <row r="27" spans="1:5" ht="17.25" customHeight="1" x14ac:dyDescent="0.25">
      <c r="A27" s="9">
        <v>42498</v>
      </c>
      <c r="B27" s="12" t="s">
        <v>51</v>
      </c>
      <c r="C27" s="41">
        <v>1000</v>
      </c>
      <c r="D27" s="8" t="s">
        <v>16</v>
      </c>
      <c r="E27" s="8" t="s">
        <v>19</v>
      </c>
    </row>
    <row r="28" spans="1:5" ht="17.25" customHeight="1" x14ac:dyDescent="0.25">
      <c r="A28" s="9">
        <v>42500</v>
      </c>
      <c r="B28" s="12" t="s">
        <v>86</v>
      </c>
      <c r="C28" s="10">
        <v>940900</v>
      </c>
      <c r="D28" s="8" t="s">
        <v>80</v>
      </c>
      <c r="E28" s="8" t="s">
        <v>27</v>
      </c>
    </row>
    <row r="29" spans="1:5" ht="17.25" customHeight="1" x14ac:dyDescent="0.25">
      <c r="A29" s="9">
        <v>42500</v>
      </c>
      <c r="B29" s="12" t="s">
        <v>52</v>
      </c>
      <c r="C29" s="41">
        <v>1500</v>
      </c>
      <c r="D29" s="8" t="s">
        <v>16</v>
      </c>
      <c r="E29" s="8" t="s">
        <v>53</v>
      </c>
    </row>
    <row r="30" spans="1:5" ht="18.75" customHeight="1" x14ac:dyDescent="0.25">
      <c r="A30" s="9">
        <v>42501</v>
      </c>
      <c r="B30" s="12" t="s">
        <v>42</v>
      </c>
      <c r="C30" s="41">
        <v>118800</v>
      </c>
      <c r="D30" s="8" t="s">
        <v>16</v>
      </c>
      <c r="E30" s="8" t="s">
        <v>57</v>
      </c>
    </row>
    <row r="31" spans="1:5" ht="17.25" customHeight="1" x14ac:dyDescent="0.25">
      <c r="A31" s="9">
        <v>42501</v>
      </c>
      <c r="B31" s="12" t="s">
        <v>42</v>
      </c>
      <c r="C31" s="41">
        <v>18700</v>
      </c>
      <c r="D31" s="8" t="s">
        <v>16</v>
      </c>
      <c r="E31" s="8" t="s">
        <v>58</v>
      </c>
    </row>
    <row r="32" spans="1:5" ht="17.25" customHeight="1" x14ac:dyDescent="0.25">
      <c r="A32" s="9">
        <v>42501</v>
      </c>
      <c r="B32" s="12" t="s">
        <v>42</v>
      </c>
      <c r="C32" s="41">
        <v>42143</v>
      </c>
      <c r="D32" s="8" t="s">
        <v>16</v>
      </c>
      <c r="E32" s="8" t="s">
        <v>59</v>
      </c>
    </row>
    <row r="33" spans="1:5" ht="17.25" customHeight="1" x14ac:dyDescent="0.25">
      <c r="A33" s="9">
        <v>42501</v>
      </c>
      <c r="B33" s="12" t="s">
        <v>60</v>
      </c>
      <c r="C33" s="42">
        <v>300</v>
      </c>
      <c r="D33" s="8" t="s">
        <v>16</v>
      </c>
      <c r="E33" s="43" t="s">
        <v>61</v>
      </c>
    </row>
    <row r="34" spans="1:5" ht="17.25" customHeight="1" x14ac:dyDescent="0.25">
      <c r="A34" s="9">
        <v>42501</v>
      </c>
      <c r="B34" s="12" t="s">
        <v>54</v>
      </c>
      <c r="C34" s="41">
        <v>12500</v>
      </c>
      <c r="D34" s="8" t="s">
        <v>16</v>
      </c>
      <c r="E34" s="8" t="s">
        <v>55</v>
      </c>
    </row>
    <row r="35" spans="1:5" ht="17.25" customHeight="1" x14ac:dyDescent="0.25">
      <c r="A35" s="9">
        <v>42501</v>
      </c>
      <c r="B35" s="12" t="s">
        <v>56</v>
      </c>
      <c r="C35" s="41">
        <v>1500</v>
      </c>
      <c r="D35" s="8" t="s">
        <v>16</v>
      </c>
      <c r="E35" s="8" t="s">
        <v>55</v>
      </c>
    </row>
    <row r="36" spans="1:5" ht="17.25" customHeight="1" x14ac:dyDescent="0.25">
      <c r="A36" s="9">
        <v>42502</v>
      </c>
      <c r="B36" s="12" t="s">
        <v>87</v>
      </c>
      <c r="C36" s="10">
        <v>3000</v>
      </c>
      <c r="D36" s="8" t="s">
        <v>80</v>
      </c>
      <c r="E36" s="8" t="s">
        <v>19</v>
      </c>
    </row>
    <row r="37" spans="1:5" ht="17.25" customHeight="1" x14ac:dyDescent="0.25">
      <c r="A37" s="9">
        <v>42503</v>
      </c>
      <c r="B37" s="12" t="s">
        <v>62</v>
      </c>
      <c r="C37" s="10">
        <v>5000</v>
      </c>
      <c r="D37" s="8" t="s">
        <v>16</v>
      </c>
      <c r="E37" s="8" t="s">
        <v>22</v>
      </c>
    </row>
    <row r="38" spans="1:5" ht="17.25" customHeight="1" x14ac:dyDescent="0.25">
      <c r="A38" s="9">
        <v>42503</v>
      </c>
      <c r="B38" s="12" t="s">
        <v>41</v>
      </c>
      <c r="C38" s="41">
        <v>300</v>
      </c>
      <c r="D38" s="8" t="s">
        <v>16</v>
      </c>
      <c r="E38" s="8" t="s">
        <v>19</v>
      </c>
    </row>
    <row r="39" spans="1:5" ht="17.25" customHeight="1" x14ac:dyDescent="0.25">
      <c r="A39" s="9">
        <v>42503</v>
      </c>
      <c r="B39" s="12" t="s">
        <v>63</v>
      </c>
      <c r="C39" s="41">
        <v>100</v>
      </c>
      <c r="D39" s="8" t="s">
        <v>16</v>
      </c>
      <c r="E39" s="8" t="s">
        <v>19</v>
      </c>
    </row>
    <row r="40" spans="1:5" ht="17.25" customHeight="1" x14ac:dyDescent="0.25">
      <c r="A40" s="9">
        <v>42504</v>
      </c>
      <c r="B40" s="12" t="s">
        <v>64</v>
      </c>
      <c r="C40" s="10">
        <v>3000</v>
      </c>
      <c r="D40" s="8" t="s">
        <v>16</v>
      </c>
      <c r="E40" s="8" t="s">
        <v>66</v>
      </c>
    </row>
    <row r="41" spans="1:5" ht="17.25" customHeight="1" x14ac:dyDescent="0.25">
      <c r="A41" s="9">
        <v>42504</v>
      </c>
      <c r="B41" s="12" t="s">
        <v>64</v>
      </c>
      <c r="C41" s="41">
        <v>2000</v>
      </c>
      <c r="D41" s="8" t="s">
        <v>16</v>
      </c>
      <c r="E41" s="8" t="s">
        <v>65</v>
      </c>
    </row>
    <row r="42" spans="1:5" ht="17.25" customHeight="1" x14ac:dyDescent="0.25">
      <c r="A42" s="9">
        <v>42506</v>
      </c>
      <c r="B42" s="12" t="s">
        <v>69</v>
      </c>
      <c r="C42" s="10">
        <v>200</v>
      </c>
      <c r="D42" s="8" t="s">
        <v>16</v>
      </c>
      <c r="E42" s="8" t="s">
        <v>30</v>
      </c>
    </row>
    <row r="43" spans="1:5" ht="17.25" customHeight="1" x14ac:dyDescent="0.25">
      <c r="A43" s="9">
        <v>42506</v>
      </c>
      <c r="B43" s="12" t="s">
        <v>67</v>
      </c>
      <c r="C43" s="10">
        <v>500</v>
      </c>
      <c r="D43" s="8" t="s">
        <v>16</v>
      </c>
      <c r="E43" s="8" t="s">
        <v>68</v>
      </c>
    </row>
    <row r="44" spans="1:5" ht="17.25" customHeight="1" x14ac:dyDescent="0.25">
      <c r="A44" s="9">
        <v>42506</v>
      </c>
      <c r="B44" s="12" t="s">
        <v>88</v>
      </c>
      <c r="C44" s="10">
        <v>300</v>
      </c>
      <c r="D44" s="8" t="s">
        <v>80</v>
      </c>
      <c r="E44" s="8" t="s">
        <v>19</v>
      </c>
    </row>
    <row r="45" spans="1:5" ht="17.25" customHeight="1" x14ac:dyDescent="0.25">
      <c r="A45" s="9">
        <v>42506</v>
      </c>
      <c r="B45" s="12" t="s">
        <v>89</v>
      </c>
      <c r="C45" s="10">
        <v>1730</v>
      </c>
      <c r="D45" s="8" t="s">
        <v>80</v>
      </c>
      <c r="E45" s="8" t="s">
        <v>19</v>
      </c>
    </row>
    <row r="46" spans="1:5" ht="17.25" customHeight="1" x14ac:dyDescent="0.25">
      <c r="A46" s="9">
        <v>42506</v>
      </c>
      <c r="B46" s="12" t="s">
        <v>69</v>
      </c>
      <c r="C46" s="10">
        <v>100</v>
      </c>
      <c r="D46" s="8" t="s">
        <v>16</v>
      </c>
      <c r="E46" s="8" t="s">
        <v>29</v>
      </c>
    </row>
    <row r="47" spans="1:5" ht="17.25" customHeight="1" x14ac:dyDescent="0.25">
      <c r="A47" s="9">
        <v>42506</v>
      </c>
      <c r="B47" s="12" t="s">
        <v>69</v>
      </c>
      <c r="C47" s="10">
        <v>200</v>
      </c>
      <c r="D47" s="8" t="s">
        <v>16</v>
      </c>
      <c r="E47" s="8" t="s">
        <v>70</v>
      </c>
    </row>
    <row r="48" spans="1:5" ht="17.25" customHeight="1" x14ac:dyDescent="0.25">
      <c r="A48" s="9">
        <v>42507</v>
      </c>
      <c r="B48" s="12" t="s">
        <v>42</v>
      </c>
      <c r="C48" s="10">
        <v>200000</v>
      </c>
      <c r="D48" s="8" t="s">
        <v>16</v>
      </c>
      <c r="E48" s="8" t="s">
        <v>57</v>
      </c>
    </row>
    <row r="49" spans="1:5" ht="17.25" customHeight="1" x14ac:dyDescent="0.25">
      <c r="A49" s="9">
        <v>42507</v>
      </c>
      <c r="B49" s="12" t="s">
        <v>86</v>
      </c>
      <c r="C49" s="10">
        <v>600000</v>
      </c>
      <c r="D49" s="8" t="s">
        <v>80</v>
      </c>
      <c r="E49" s="8" t="s">
        <v>57</v>
      </c>
    </row>
    <row r="50" spans="1:5" ht="17.25" customHeight="1" x14ac:dyDescent="0.25">
      <c r="A50" s="9">
        <v>42507</v>
      </c>
      <c r="B50" s="12" t="s">
        <v>72</v>
      </c>
      <c r="C50" s="10">
        <v>1000</v>
      </c>
      <c r="D50" s="8" t="s">
        <v>16</v>
      </c>
      <c r="E50" s="8" t="s">
        <v>22</v>
      </c>
    </row>
    <row r="51" spans="1:5" ht="17.25" customHeight="1" x14ac:dyDescent="0.25">
      <c r="A51" s="9">
        <v>42507</v>
      </c>
      <c r="B51" s="12" t="s">
        <v>73</v>
      </c>
      <c r="C51" s="10">
        <v>1000</v>
      </c>
      <c r="D51" s="8" t="s">
        <v>16</v>
      </c>
      <c r="E51" s="8" t="s">
        <v>22</v>
      </c>
    </row>
    <row r="52" spans="1:5" ht="17.25" customHeight="1" x14ac:dyDescent="0.25">
      <c r="A52" s="9">
        <v>42507</v>
      </c>
      <c r="B52" s="12" t="s">
        <v>90</v>
      </c>
      <c r="C52" s="10">
        <v>1000</v>
      </c>
      <c r="D52" s="8" t="s">
        <v>80</v>
      </c>
      <c r="E52" s="8" t="s">
        <v>19</v>
      </c>
    </row>
    <row r="53" spans="1:5" ht="17.25" customHeight="1" x14ac:dyDescent="0.25">
      <c r="A53" s="9">
        <v>42507</v>
      </c>
      <c r="B53" s="12" t="s">
        <v>91</v>
      </c>
      <c r="C53" s="10">
        <v>15000</v>
      </c>
      <c r="D53" s="8" t="s">
        <v>80</v>
      </c>
      <c r="E53" s="8" t="s">
        <v>19</v>
      </c>
    </row>
    <row r="54" spans="1:5" ht="17.25" customHeight="1" x14ac:dyDescent="0.25">
      <c r="A54" s="9">
        <v>42507</v>
      </c>
      <c r="B54" s="12" t="s">
        <v>194</v>
      </c>
      <c r="C54" s="10">
        <v>1000000</v>
      </c>
      <c r="D54" s="8" t="s">
        <v>80</v>
      </c>
      <c r="E54" s="8" t="s">
        <v>19</v>
      </c>
    </row>
    <row r="55" spans="1:5" ht="17.25" customHeight="1" x14ac:dyDescent="0.25">
      <c r="A55" s="9">
        <v>42507</v>
      </c>
      <c r="B55" s="12" t="s">
        <v>42</v>
      </c>
      <c r="C55" s="10">
        <v>200000</v>
      </c>
      <c r="D55" s="8" t="s">
        <v>16</v>
      </c>
      <c r="E55" s="8" t="s">
        <v>71</v>
      </c>
    </row>
    <row r="56" spans="1:5" ht="17.25" customHeight="1" x14ac:dyDescent="0.25">
      <c r="A56" s="9">
        <v>42508</v>
      </c>
      <c r="B56" s="12" t="s">
        <v>42</v>
      </c>
      <c r="C56" s="10">
        <v>100000</v>
      </c>
      <c r="D56" s="8" t="s">
        <v>16</v>
      </c>
      <c r="E56" s="8" t="s">
        <v>74</v>
      </c>
    </row>
    <row r="57" spans="1:5" ht="17.25" customHeight="1" x14ac:dyDescent="0.25">
      <c r="A57" s="9">
        <v>42508</v>
      </c>
      <c r="B57" s="12" t="s">
        <v>77</v>
      </c>
      <c r="C57" s="10">
        <v>2000</v>
      </c>
      <c r="D57" s="8" t="s">
        <v>16</v>
      </c>
      <c r="E57" s="8" t="s">
        <v>22</v>
      </c>
    </row>
    <row r="58" spans="1:5" ht="17.25" customHeight="1" x14ac:dyDescent="0.25">
      <c r="A58" s="9">
        <v>42508</v>
      </c>
      <c r="B58" s="12" t="s">
        <v>41</v>
      </c>
      <c r="C58" s="10">
        <v>2400</v>
      </c>
      <c r="D58" s="8" t="s">
        <v>16</v>
      </c>
      <c r="E58" s="8" t="s">
        <v>19</v>
      </c>
    </row>
    <row r="59" spans="1:5" ht="17.25" customHeight="1" x14ac:dyDescent="0.25">
      <c r="A59" s="9">
        <v>42508</v>
      </c>
      <c r="B59" s="12" t="s">
        <v>78</v>
      </c>
      <c r="C59" s="10">
        <v>5000</v>
      </c>
      <c r="D59" s="8" t="s">
        <v>16</v>
      </c>
      <c r="E59" s="8" t="s">
        <v>19</v>
      </c>
    </row>
    <row r="60" spans="1:5" ht="17.25" customHeight="1" x14ac:dyDescent="0.25">
      <c r="A60" s="9">
        <v>42508</v>
      </c>
      <c r="B60" s="12" t="s">
        <v>75</v>
      </c>
      <c r="C60" s="10">
        <v>1500</v>
      </c>
      <c r="D60" s="8" t="s">
        <v>16</v>
      </c>
      <c r="E60" s="8" t="s">
        <v>76</v>
      </c>
    </row>
    <row r="61" spans="1:5" ht="17.25" customHeight="1" x14ac:dyDescent="0.25">
      <c r="A61" s="9">
        <v>42509</v>
      </c>
      <c r="B61" s="12" t="s">
        <v>92</v>
      </c>
      <c r="C61" s="10">
        <v>100</v>
      </c>
      <c r="D61" s="8" t="s">
        <v>80</v>
      </c>
      <c r="E61" s="8" t="s">
        <v>19</v>
      </c>
    </row>
    <row r="62" spans="1:5" ht="17.25" customHeight="1" x14ac:dyDescent="0.25">
      <c r="A62" s="9">
        <v>42510</v>
      </c>
      <c r="B62" s="12" t="s">
        <v>79</v>
      </c>
      <c r="C62" s="10">
        <v>3000</v>
      </c>
      <c r="D62" s="8" t="s">
        <v>16</v>
      </c>
      <c r="E62" s="8" t="s">
        <v>19</v>
      </c>
    </row>
    <row r="63" spans="1:5" ht="17.25" customHeight="1" x14ac:dyDescent="0.25">
      <c r="A63" s="9">
        <v>42510</v>
      </c>
      <c r="B63" s="12" t="s">
        <v>93</v>
      </c>
      <c r="C63" s="10">
        <v>1000</v>
      </c>
      <c r="D63" s="8" t="s">
        <v>16</v>
      </c>
      <c r="E63" s="8" t="s">
        <v>19</v>
      </c>
    </row>
    <row r="64" spans="1:5" ht="17.25" customHeight="1" x14ac:dyDescent="0.25">
      <c r="A64" s="9">
        <v>42511</v>
      </c>
      <c r="B64" s="12" t="s">
        <v>94</v>
      </c>
      <c r="C64" s="10">
        <v>1500</v>
      </c>
      <c r="D64" s="8" t="s">
        <v>16</v>
      </c>
      <c r="E64" s="8" t="s">
        <v>95</v>
      </c>
    </row>
    <row r="65" spans="1:5" ht="17.25" customHeight="1" x14ac:dyDescent="0.25">
      <c r="A65" s="9">
        <v>42512</v>
      </c>
      <c r="B65" s="12" t="s">
        <v>96</v>
      </c>
      <c r="C65" s="10">
        <v>1000</v>
      </c>
      <c r="D65" s="8" t="s">
        <v>16</v>
      </c>
      <c r="E65" s="8" t="s">
        <v>98</v>
      </c>
    </row>
    <row r="66" spans="1:5" ht="17.25" customHeight="1" x14ac:dyDescent="0.25">
      <c r="A66" s="9">
        <v>42512</v>
      </c>
      <c r="B66" s="12" t="s">
        <v>96</v>
      </c>
      <c r="C66" s="10">
        <v>1000</v>
      </c>
      <c r="D66" s="8" t="s">
        <v>16</v>
      </c>
      <c r="E66" s="8" t="s">
        <v>97</v>
      </c>
    </row>
    <row r="67" spans="1:5" ht="17.25" customHeight="1" x14ac:dyDescent="0.25">
      <c r="A67" s="9">
        <v>42513</v>
      </c>
      <c r="B67" s="12" t="s">
        <v>124</v>
      </c>
      <c r="C67" s="10">
        <v>1000</v>
      </c>
      <c r="D67" s="8" t="s">
        <v>16</v>
      </c>
      <c r="E67" s="8" t="s">
        <v>34</v>
      </c>
    </row>
    <row r="68" spans="1:5" ht="17.25" customHeight="1" x14ac:dyDescent="0.25">
      <c r="A68" s="9">
        <v>42513</v>
      </c>
      <c r="B68" s="12" t="s">
        <v>189</v>
      </c>
      <c r="C68" s="10">
        <v>118500</v>
      </c>
      <c r="D68" s="8" t="s">
        <v>80</v>
      </c>
      <c r="E68" s="8" t="s">
        <v>19</v>
      </c>
    </row>
    <row r="69" spans="1:5" ht="17.25" customHeight="1" x14ac:dyDescent="0.25">
      <c r="A69" s="9">
        <v>42513</v>
      </c>
      <c r="B69" s="12" t="s">
        <v>123</v>
      </c>
      <c r="C69" s="10">
        <v>200</v>
      </c>
      <c r="D69" s="8" t="s">
        <v>16</v>
      </c>
      <c r="E69" s="8" t="s">
        <v>65</v>
      </c>
    </row>
    <row r="70" spans="1:5" ht="17.25" customHeight="1" x14ac:dyDescent="0.25">
      <c r="A70" s="9">
        <v>42513</v>
      </c>
      <c r="B70" s="12" t="s">
        <v>99</v>
      </c>
      <c r="C70" s="10">
        <v>1000</v>
      </c>
      <c r="D70" s="8" t="s">
        <v>16</v>
      </c>
      <c r="E70" s="8" t="s">
        <v>100</v>
      </c>
    </row>
    <row r="71" spans="1:5" ht="17.25" customHeight="1" x14ac:dyDescent="0.25">
      <c r="A71" s="9">
        <v>42513</v>
      </c>
      <c r="B71" s="12" t="s">
        <v>187</v>
      </c>
      <c r="C71" s="10">
        <v>1000</v>
      </c>
      <c r="D71" s="8" t="s">
        <v>80</v>
      </c>
      <c r="E71" s="8" t="s">
        <v>188</v>
      </c>
    </row>
    <row r="72" spans="1:5" ht="17.25" customHeight="1" x14ac:dyDescent="0.25">
      <c r="A72" s="9">
        <v>42515</v>
      </c>
      <c r="B72" s="12" t="s">
        <v>41</v>
      </c>
      <c r="C72" s="10">
        <v>200</v>
      </c>
      <c r="D72" s="8" t="s">
        <v>16</v>
      </c>
      <c r="E72" s="8" t="s">
        <v>151</v>
      </c>
    </row>
    <row r="73" spans="1:5" ht="17.25" customHeight="1" x14ac:dyDescent="0.25">
      <c r="A73" s="9">
        <v>42515</v>
      </c>
      <c r="B73" s="12" t="s">
        <v>20</v>
      </c>
      <c r="C73" s="10">
        <v>2500</v>
      </c>
      <c r="D73" s="8" t="s">
        <v>16</v>
      </c>
      <c r="E73" s="8" t="s">
        <v>151</v>
      </c>
    </row>
    <row r="74" spans="1:5" ht="17.25" customHeight="1" x14ac:dyDescent="0.25">
      <c r="A74" s="9">
        <v>42515</v>
      </c>
      <c r="B74" s="12" t="s">
        <v>153</v>
      </c>
      <c r="C74" s="10">
        <v>500</v>
      </c>
      <c r="D74" s="8" t="s">
        <v>16</v>
      </c>
      <c r="E74" s="8" t="s">
        <v>151</v>
      </c>
    </row>
    <row r="75" spans="1:5" ht="17.25" customHeight="1" x14ac:dyDescent="0.25">
      <c r="A75" s="9">
        <v>42515</v>
      </c>
      <c r="B75" s="12" t="s">
        <v>152</v>
      </c>
      <c r="C75" s="10">
        <v>3000</v>
      </c>
      <c r="D75" s="8" t="s">
        <v>16</v>
      </c>
      <c r="E75" s="8" t="s">
        <v>19</v>
      </c>
    </row>
    <row r="76" spans="1:5" ht="17.25" customHeight="1" x14ac:dyDescent="0.25">
      <c r="A76" s="9">
        <v>42516</v>
      </c>
      <c r="B76" s="12" t="s">
        <v>154</v>
      </c>
      <c r="C76" s="10">
        <v>300</v>
      </c>
      <c r="D76" s="8" t="s">
        <v>16</v>
      </c>
      <c r="E76" s="8" t="s">
        <v>68</v>
      </c>
    </row>
    <row r="77" spans="1:5" ht="17.25" customHeight="1" x14ac:dyDescent="0.25">
      <c r="A77" s="9">
        <v>42516</v>
      </c>
      <c r="B77" s="12" t="s">
        <v>155</v>
      </c>
      <c r="C77" s="10">
        <v>3000</v>
      </c>
      <c r="D77" s="8" t="s">
        <v>16</v>
      </c>
      <c r="E77" s="8" t="s">
        <v>68</v>
      </c>
    </row>
    <row r="78" spans="1:5" ht="17.25" customHeight="1" x14ac:dyDescent="0.25">
      <c r="A78" s="9">
        <v>42516</v>
      </c>
      <c r="B78" s="12" t="s">
        <v>156</v>
      </c>
      <c r="C78" s="10">
        <v>500</v>
      </c>
      <c r="D78" s="8" t="s">
        <v>16</v>
      </c>
      <c r="E78" s="8" t="s">
        <v>68</v>
      </c>
    </row>
    <row r="79" spans="1:5" ht="17.25" customHeight="1" x14ac:dyDescent="0.25">
      <c r="A79" s="9">
        <v>42516</v>
      </c>
      <c r="B79" s="12" t="s">
        <v>157</v>
      </c>
      <c r="C79" s="10">
        <v>100</v>
      </c>
      <c r="D79" s="8" t="s">
        <v>16</v>
      </c>
      <c r="E79" s="8" t="s">
        <v>68</v>
      </c>
    </row>
    <row r="80" spans="1:5" ht="17.25" customHeight="1" x14ac:dyDescent="0.25">
      <c r="A80" s="9">
        <v>42516</v>
      </c>
      <c r="B80" s="12" t="s">
        <v>158</v>
      </c>
      <c r="C80" s="10">
        <v>2520</v>
      </c>
      <c r="D80" s="8" t="s">
        <v>16</v>
      </c>
      <c r="E80" s="8" t="s">
        <v>68</v>
      </c>
    </row>
    <row r="81" spans="1:5" ht="17.25" customHeight="1" x14ac:dyDescent="0.25">
      <c r="A81" s="9">
        <v>42516</v>
      </c>
      <c r="B81" s="12" t="s">
        <v>159</v>
      </c>
      <c r="C81" s="10">
        <v>300</v>
      </c>
      <c r="D81" s="8" t="s">
        <v>16</v>
      </c>
      <c r="E81" s="8" t="s">
        <v>68</v>
      </c>
    </row>
    <row r="82" spans="1:5" ht="17.25" customHeight="1" x14ac:dyDescent="0.25">
      <c r="A82" s="9">
        <v>42516</v>
      </c>
      <c r="B82" s="12" t="s">
        <v>160</v>
      </c>
      <c r="C82" s="10">
        <v>300</v>
      </c>
      <c r="D82" s="8" t="s">
        <v>16</v>
      </c>
      <c r="E82" s="8" t="s">
        <v>68</v>
      </c>
    </row>
    <row r="83" spans="1:5" ht="17.25" customHeight="1" x14ac:dyDescent="0.25">
      <c r="A83" s="9">
        <v>42516</v>
      </c>
      <c r="B83" s="12" t="s">
        <v>161</v>
      </c>
      <c r="C83" s="10">
        <v>300</v>
      </c>
      <c r="D83" s="8" t="s">
        <v>16</v>
      </c>
      <c r="E83" s="8" t="s">
        <v>68</v>
      </c>
    </row>
    <row r="84" spans="1:5" ht="17.25" customHeight="1" x14ac:dyDescent="0.25">
      <c r="A84" s="9">
        <v>42516</v>
      </c>
      <c r="B84" s="12" t="s">
        <v>162</v>
      </c>
      <c r="C84" s="10">
        <v>200</v>
      </c>
      <c r="D84" s="8" t="s">
        <v>16</v>
      </c>
      <c r="E84" s="8" t="s">
        <v>68</v>
      </c>
    </row>
    <row r="85" spans="1:5" ht="17.25" customHeight="1" x14ac:dyDescent="0.25">
      <c r="A85" s="9">
        <v>42516</v>
      </c>
      <c r="B85" s="12" t="s">
        <v>164</v>
      </c>
      <c r="C85" s="10">
        <v>300</v>
      </c>
      <c r="D85" s="8" t="s">
        <v>16</v>
      </c>
      <c r="E85" s="8" t="s">
        <v>68</v>
      </c>
    </row>
    <row r="86" spans="1:5" ht="17.25" customHeight="1" x14ac:dyDescent="0.25">
      <c r="A86" s="9">
        <v>42516</v>
      </c>
      <c r="B86" s="12" t="s">
        <v>165</v>
      </c>
      <c r="C86" s="10">
        <v>500</v>
      </c>
      <c r="D86" s="8" t="s">
        <v>16</v>
      </c>
      <c r="E86" s="8" t="s">
        <v>68</v>
      </c>
    </row>
    <row r="87" spans="1:5" ht="17.25" customHeight="1" x14ac:dyDescent="0.25">
      <c r="A87" s="9">
        <v>42516</v>
      </c>
      <c r="B87" s="12" t="s">
        <v>166</v>
      </c>
      <c r="C87" s="10">
        <v>300</v>
      </c>
      <c r="D87" s="8" t="s">
        <v>16</v>
      </c>
      <c r="E87" s="8" t="s">
        <v>68</v>
      </c>
    </row>
    <row r="88" spans="1:5" ht="17.25" customHeight="1" x14ac:dyDescent="0.25">
      <c r="A88" s="9">
        <v>42516</v>
      </c>
      <c r="B88" s="12" t="s">
        <v>167</v>
      </c>
      <c r="C88" s="10">
        <v>300</v>
      </c>
      <c r="D88" s="8" t="s">
        <v>16</v>
      </c>
      <c r="E88" s="8" t="s">
        <v>68</v>
      </c>
    </row>
    <row r="89" spans="1:5" ht="17.25" customHeight="1" x14ac:dyDescent="0.25">
      <c r="A89" s="9">
        <v>42516</v>
      </c>
      <c r="B89" s="12" t="s">
        <v>169</v>
      </c>
      <c r="C89" s="10">
        <v>500</v>
      </c>
      <c r="D89" s="8" t="s">
        <v>16</v>
      </c>
      <c r="E89" s="8" t="s">
        <v>68</v>
      </c>
    </row>
    <row r="90" spans="1:5" ht="17.25" customHeight="1" x14ac:dyDescent="0.25">
      <c r="A90" s="9">
        <v>42516</v>
      </c>
      <c r="B90" s="12" t="s">
        <v>168</v>
      </c>
      <c r="C90" s="10">
        <v>2000</v>
      </c>
      <c r="D90" s="8" t="s">
        <v>16</v>
      </c>
      <c r="E90" s="8" t="s">
        <v>19</v>
      </c>
    </row>
    <row r="91" spans="1:5" ht="17.25" customHeight="1" x14ac:dyDescent="0.25">
      <c r="A91" s="9">
        <v>42516</v>
      </c>
      <c r="B91" s="12" t="s">
        <v>163</v>
      </c>
      <c r="C91" s="10">
        <v>2000</v>
      </c>
      <c r="D91" s="8" t="s">
        <v>16</v>
      </c>
      <c r="E91" s="8" t="s">
        <v>76</v>
      </c>
    </row>
    <row r="92" spans="1:5" ht="17.25" customHeight="1" x14ac:dyDescent="0.25">
      <c r="A92" s="9">
        <v>42517</v>
      </c>
      <c r="B92" s="12" t="s">
        <v>170</v>
      </c>
      <c r="C92" s="10">
        <v>800</v>
      </c>
      <c r="D92" s="8" t="s">
        <v>16</v>
      </c>
      <c r="E92" s="8" t="s">
        <v>171</v>
      </c>
    </row>
    <row r="93" spans="1:5" ht="17.25" customHeight="1" x14ac:dyDescent="0.25">
      <c r="A93" s="9">
        <v>42517</v>
      </c>
      <c r="B93" s="12" t="s">
        <v>173</v>
      </c>
      <c r="C93" s="10">
        <v>300</v>
      </c>
      <c r="D93" s="8" t="s">
        <v>16</v>
      </c>
      <c r="E93" s="8" t="s">
        <v>19</v>
      </c>
    </row>
    <row r="94" spans="1:5" ht="17.25" customHeight="1" x14ac:dyDescent="0.25">
      <c r="A94" s="9">
        <v>42517</v>
      </c>
      <c r="B94" s="12" t="s">
        <v>176</v>
      </c>
      <c r="C94" s="10">
        <v>3000</v>
      </c>
      <c r="D94" s="8" t="s">
        <v>16</v>
      </c>
      <c r="E94" s="8" t="s">
        <v>177</v>
      </c>
    </row>
    <row r="95" spans="1:5" ht="17.25" customHeight="1" x14ac:dyDescent="0.25">
      <c r="A95" s="9">
        <v>42517</v>
      </c>
      <c r="B95" s="12" t="s">
        <v>170</v>
      </c>
      <c r="C95" s="10">
        <v>500</v>
      </c>
      <c r="D95" s="8" t="s">
        <v>16</v>
      </c>
      <c r="E95" s="8" t="s">
        <v>172</v>
      </c>
    </row>
    <row r="96" spans="1:5" ht="17.25" customHeight="1" x14ac:dyDescent="0.25">
      <c r="A96" s="9">
        <v>42517</v>
      </c>
      <c r="B96" s="12" t="s">
        <v>174</v>
      </c>
      <c r="C96" s="10">
        <v>500</v>
      </c>
      <c r="D96" s="8" t="s">
        <v>16</v>
      </c>
      <c r="E96" s="8" t="s">
        <v>175</v>
      </c>
    </row>
    <row r="97" spans="1:5" ht="17.25" customHeight="1" x14ac:dyDescent="0.25">
      <c r="A97" s="9">
        <v>42517</v>
      </c>
      <c r="B97" s="12" t="s">
        <v>192</v>
      </c>
      <c r="C97" s="10">
        <v>2500</v>
      </c>
      <c r="D97" s="8" t="s">
        <v>80</v>
      </c>
      <c r="E97" s="8" t="s">
        <v>175</v>
      </c>
    </row>
    <row r="98" spans="1:5" ht="17.25" customHeight="1" x14ac:dyDescent="0.25">
      <c r="A98" s="9">
        <v>42518</v>
      </c>
      <c r="B98" s="12" t="s">
        <v>178</v>
      </c>
      <c r="C98" s="10">
        <v>500</v>
      </c>
      <c r="D98" s="8" t="s">
        <v>16</v>
      </c>
      <c r="E98" s="8" t="s">
        <v>19</v>
      </c>
    </row>
    <row r="99" spans="1:5" ht="17.25" customHeight="1" x14ac:dyDescent="0.25">
      <c r="A99" s="9">
        <v>42519</v>
      </c>
      <c r="B99" s="12" t="s">
        <v>179</v>
      </c>
      <c r="C99" s="10">
        <v>1000</v>
      </c>
      <c r="D99" s="8" t="s">
        <v>16</v>
      </c>
      <c r="E99" s="8" t="s">
        <v>180</v>
      </c>
    </row>
    <row r="100" spans="1:5" ht="17.25" customHeight="1" x14ac:dyDescent="0.25">
      <c r="A100" s="9">
        <v>42520</v>
      </c>
      <c r="B100" s="12" t="s">
        <v>181</v>
      </c>
      <c r="C100" s="10">
        <v>7000</v>
      </c>
      <c r="D100" s="8" t="s">
        <v>16</v>
      </c>
      <c r="E100" s="8" t="s">
        <v>19</v>
      </c>
    </row>
    <row r="101" spans="1:5" ht="17.25" customHeight="1" x14ac:dyDescent="0.25">
      <c r="A101" s="9">
        <v>42520</v>
      </c>
      <c r="B101" s="12" t="s">
        <v>183</v>
      </c>
      <c r="C101" s="10">
        <v>750</v>
      </c>
      <c r="D101" s="8" t="s">
        <v>16</v>
      </c>
      <c r="E101" s="8" t="s">
        <v>182</v>
      </c>
    </row>
    <row r="102" spans="1:5" ht="17.25" customHeight="1" x14ac:dyDescent="0.25">
      <c r="A102" s="9">
        <v>42521</v>
      </c>
      <c r="B102" s="12" t="s">
        <v>184</v>
      </c>
      <c r="C102" s="10">
        <v>300</v>
      </c>
      <c r="D102" s="8" t="s">
        <v>16</v>
      </c>
      <c r="E102" s="8" t="s">
        <v>68</v>
      </c>
    </row>
    <row r="103" spans="1:5" ht="17.25" customHeight="1" x14ac:dyDescent="0.25">
      <c r="A103" s="9">
        <v>42521</v>
      </c>
      <c r="B103" s="12" t="s">
        <v>193</v>
      </c>
      <c r="C103" s="10">
        <v>2000</v>
      </c>
      <c r="D103" s="8" t="s">
        <v>80</v>
      </c>
      <c r="E103" s="8" t="s">
        <v>19</v>
      </c>
    </row>
    <row r="104" spans="1:5" ht="17.25" customHeight="1" x14ac:dyDescent="0.25">
      <c r="A104" s="9">
        <v>42521</v>
      </c>
      <c r="B104" s="12" t="s">
        <v>186</v>
      </c>
      <c r="C104" s="10">
        <v>5000</v>
      </c>
      <c r="D104" s="8" t="s">
        <v>16</v>
      </c>
      <c r="E104" s="8" t="s">
        <v>185</v>
      </c>
    </row>
    <row r="105" spans="1:5" ht="17.25" customHeight="1" x14ac:dyDescent="0.25">
      <c r="A105" s="9"/>
      <c r="B105" s="12"/>
      <c r="C105" s="10"/>
      <c r="D105" s="8"/>
      <c r="E105" s="8"/>
    </row>
    <row r="106" spans="1:5" ht="17.25" customHeight="1" x14ac:dyDescent="0.25">
      <c r="A106" s="9"/>
      <c r="B106" s="12" t="s">
        <v>191</v>
      </c>
      <c r="C106" s="10">
        <v>1100</v>
      </c>
      <c r="D106" s="8"/>
      <c r="E106" s="8"/>
    </row>
    <row r="107" spans="1:5" ht="17.25" customHeight="1" x14ac:dyDescent="0.25">
      <c r="A107" s="9"/>
      <c r="B107" s="12" t="s">
        <v>190</v>
      </c>
      <c r="C107" s="10">
        <f>1745+4810</f>
        <v>6555</v>
      </c>
      <c r="D107" s="8"/>
      <c r="E107" s="8"/>
    </row>
    <row r="108" spans="1:5" ht="17.25" customHeight="1" x14ac:dyDescent="0.25">
      <c r="A108" s="9"/>
      <c r="B108" s="12" t="s">
        <v>10</v>
      </c>
      <c r="C108" s="10">
        <v>36083.120000000003</v>
      </c>
      <c r="D108" s="8"/>
      <c r="E108" s="8"/>
    </row>
    <row r="109" spans="1:5" ht="17.25" customHeight="1" x14ac:dyDescent="0.25">
      <c r="A109" s="9"/>
      <c r="B109" s="12" t="s">
        <v>9</v>
      </c>
      <c r="C109" s="10">
        <v>259331.56</v>
      </c>
      <c r="D109" s="8"/>
      <c r="E109" s="8"/>
    </row>
    <row r="110" spans="1:5" ht="15.75" x14ac:dyDescent="0.25">
      <c r="A110" s="5"/>
      <c r="B110" s="6" t="s">
        <v>6</v>
      </c>
      <c r="C110" s="7">
        <f>625.8+781.97+1652.46+39.03+282.31+442.62+451.72+459.96+83.69+133.77+268.87+200.82+203.62+446.29+526.85+545.45+215.15+286.89+286.89+288.43+43.44+69.53+70.45+86.89+130.33+173.77+217.21+368.02+549.54+608.2+608.2+868.85+4344.2+158.95+160.66+160.66+90.51+94.36+279.39+335+433.18+644.75+850.33+45.18+156.63+162.3+245.9+408.49+424.26+580.11+610.2+625.57+770.93+994.18</f>
        <v>24592.760000000006</v>
      </c>
      <c r="D110" s="6"/>
      <c r="E110" s="6"/>
    </row>
    <row r="111" spans="1:5" ht="15.75" x14ac:dyDescent="0.25">
      <c r="A111" s="9"/>
      <c r="B111" s="8" t="s">
        <v>7</v>
      </c>
      <c r="C111" s="10">
        <f>1000+300+3000+500+1000+100+3000+1700+5745+500+2500+7+2000+5000+1000+55+55+2000+1000+1000+500+1000+500+500+400+100+500+300+500+1000+300+200+200+1000+100+55+10000+500+200+700+13500+10000+3000+500+55+500+250+300+1000+1000+2500+200+500+3000+1000+5700+2000+200+55+1200+500+1140+300+1000+55+500+2000+1000+1000+1000+500+25+3000+2000+500+1000+300+30+1000+200+100+500+100+4500+500+500+2000+25+500+1000+500+500+300+100+100+500+1000+500+500+1000+5000+300+35+2000+500+3000+43000+1000+1000+200+1000+1000+15+500+200+1000+3000+25+500+400+1000+25+2000+1+100+300+500+100+300+300+300+500+25+500+2000+3300+5000+4000+6500+10000+5000</f>
        <v>233678</v>
      </c>
      <c r="D111" s="11"/>
      <c r="E111" s="8"/>
    </row>
    <row r="112" spans="1:5" ht="15.75" x14ac:dyDescent="0.25">
      <c r="A112" s="37"/>
      <c r="B112" s="38" t="s">
        <v>3</v>
      </c>
      <c r="C112" s="40">
        <f>SUM(C1:C111)</f>
        <v>4611917.4399999995</v>
      </c>
      <c r="D112" s="39"/>
      <c r="E112" s="39"/>
    </row>
    <row r="113" spans="2:3" ht="11.25" customHeight="1" x14ac:dyDescent="0.25">
      <c r="C113" s="2"/>
    </row>
    <row r="114" spans="2:3" ht="20.25" customHeight="1" x14ac:dyDescent="0.25">
      <c r="B114" s="36"/>
      <c r="C114" s="2"/>
    </row>
  </sheetData>
  <sortState ref="A2:E104">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2016-06-02T08:46:25Z</dcterms:modified>
</cp:coreProperties>
</file>