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905" windowWidth="14805" windowHeight="6210"/>
  </bookViews>
  <sheets>
    <sheet name="Траты" sheetId="4" r:id="rId1"/>
    <sheet name="Поступления" sheetId="3" r:id="rId2"/>
  </sheets>
  <definedNames>
    <definedName name="_xlnm._FilterDatabase" localSheetId="1" hidden="1">Поступления!$A$2:$E$601</definedName>
  </definedNames>
  <calcPr calcId="162913"/>
</workbook>
</file>

<file path=xl/calcChain.xml><?xml version="1.0" encoding="utf-8"?>
<calcChain xmlns="http://schemas.openxmlformats.org/spreadsheetml/2006/main">
  <c r="C59" i="4" l="1"/>
  <c r="C605" i="3"/>
  <c r="C607" i="3" l="1"/>
  <c r="C606" i="3"/>
  <c r="C608" i="3" l="1"/>
  <c r="C610" i="3" l="1"/>
  <c r="C612" i="3" l="1"/>
  <c r="C611" i="3" l="1"/>
  <c r="C614" i="3" l="1"/>
  <c r="C60" i="4" l="1"/>
</calcChain>
</file>

<file path=xl/sharedStrings.xml><?xml version="1.0" encoding="utf-8"?>
<sst xmlns="http://schemas.openxmlformats.org/spreadsheetml/2006/main" count="1934" uniqueCount="670">
  <si>
    <t>Назначение</t>
  </si>
  <si>
    <t>Описание</t>
  </si>
  <si>
    <t>Сумма</t>
  </si>
  <si>
    <t>Итого</t>
  </si>
  <si>
    <t>Дата</t>
  </si>
  <si>
    <t>Сумма (рубли)</t>
  </si>
  <si>
    <t>Вид платежа</t>
  </si>
  <si>
    <t>MainPeople</t>
  </si>
  <si>
    <t>Бегун №6</t>
  </si>
  <si>
    <t>ROMAN NIKISHAEV</t>
  </si>
  <si>
    <t>MOMENTUM R</t>
  </si>
  <si>
    <t>ELENA EVSEENKO</t>
  </si>
  <si>
    <t>SERGEY MARIN</t>
  </si>
  <si>
    <t>VASILY BYKANOV</t>
  </si>
  <si>
    <t>GALINA VAZHENINA</t>
  </si>
  <si>
    <t>ELENA SIPYAGINA</t>
  </si>
  <si>
    <t>IVAN KOZLOV</t>
  </si>
  <si>
    <t>Дарья Романова</t>
  </si>
  <si>
    <t>Бегун №11</t>
  </si>
  <si>
    <t>Бегун №1</t>
  </si>
  <si>
    <t>Благотворительное пожертвование</t>
  </si>
  <si>
    <t>Тимур Мудранов</t>
  </si>
  <si>
    <t>ALEXANDRA STRELTSOVA</t>
  </si>
  <si>
    <t>MARIYA KUVALDINA</t>
  </si>
  <si>
    <t>SOFIA IBRAGIMOVA</t>
  </si>
  <si>
    <t>MARIA KHOVANETS</t>
  </si>
  <si>
    <t>PAVEL MOROZOV</t>
  </si>
  <si>
    <t>Бегун №13</t>
  </si>
  <si>
    <t>Имя жертвователя</t>
  </si>
  <si>
    <t>IVAN NAROZHNYY</t>
  </si>
  <si>
    <t>Анастасия Витязева</t>
  </si>
  <si>
    <t xml:space="preserve">* денежные средства, внесенные на счет уполномоченным представителем Фонда:  1) собранные на благотворительных мероприятиях Фонда по договорам пожертвования ФЛ наличными средствами,  2)переданные в кассу согласно акту вскрытия ящика для сбора частных пожертвований и выемки денежных средств.
</t>
  </si>
  <si>
    <t>YURIY IVANOV</t>
  </si>
  <si>
    <t>VITALY LEZHNIN</t>
  </si>
  <si>
    <t>Марина Алентьева</t>
  </si>
  <si>
    <t>Qiwi легкий платеж</t>
  </si>
  <si>
    <t>EVGENY NOVIKOV</t>
  </si>
  <si>
    <t>OLGA FILCHAKOVA</t>
  </si>
  <si>
    <t>LALA TALYSHKHANOVA</t>
  </si>
  <si>
    <t>DR. ARTEM GURVICH</t>
  </si>
  <si>
    <t>ALENA FOMINA</t>
  </si>
  <si>
    <t>ALISA YAKUSHINA</t>
  </si>
  <si>
    <t>DMITRII KISELEV</t>
  </si>
  <si>
    <t>Бегун №79</t>
  </si>
  <si>
    <t>Бегун №66</t>
  </si>
  <si>
    <t>Алексей Волошин</t>
  </si>
  <si>
    <t>Виктория Сизова</t>
  </si>
  <si>
    <t>Полина Теплова</t>
  </si>
  <si>
    <t>KAR</t>
  </si>
  <si>
    <t>MARIA ANCHAROVA</t>
  </si>
  <si>
    <t>OXANA CHULKOVA</t>
  </si>
  <si>
    <t>IRINA URIUPINA</t>
  </si>
  <si>
    <t>BELLA ARZUMANOVA</t>
  </si>
  <si>
    <t>EVGENIIA MILLER</t>
  </si>
  <si>
    <t>ELENA NIKIFOROVA</t>
  </si>
  <si>
    <t>GALINA KUZNETSOVA</t>
  </si>
  <si>
    <t>IRINA RTISHCHEVA</t>
  </si>
  <si>
    <t>ELENA BUROVA</t>
  </si>
  <si>
    <t>VALENTINA BORISOVA</t>
  </si>
  <si>
    <t>DMITRIY SHULENKOV</t>
  </si>
  <si>
    <t>TATYANA MALTSEVA</t>
  </si>
  <si>
    <t>TATIANA TRIPADUSH</t>
  </si>
  <si>
    <t>ROZA KUZNETSOVA</t>
  </si>
  <si>
    <t>ANNA ULAEVA</t>
  </si>
  <si>
    <t>OLENA KOZYR</t>
  </si>
  <si>
    <t>MARGARITA MALYSHEVA</t>
  </si>
  <si>
    <t>Бегун №102</t>
  </si>
  <si>
    <t>OLEG KOLOMIETS</t>
  </si>
  <si>
    <t>YULIA PRAVOSUDOVA</t>
  </si>
  <si>
    <t>ELENA</t>
  </si>
  <si>
    <t>KOLONISTOVA ELENA</t>
  </si>
  <si>
    <t>TATYANA BOGATYREVA</t>
  </si>
  <si>
    <t>E.GINIIATULLINA</t>
  </si>
  <si>
    <t>ANTON SHISHKIN</t>
  </si>
  <si>
    <t>YURY LINNIK</t>
  </si>
  <si>
    <t>IRINA FEFELOVA</t>
  </si>
  <si>
    <t>ELENA NIKITINA</t>
  </si>
  <si>
    <t>ELENA GLADIKOVA</t>
  </si>
  <si>
    <t>EKATERINA CHERNUKHA</t>
  </si>
  <si>
    <t>Дарья Гудина</t>
  </si>
  <si>
    <t>Бегун №18</t>
  </si>
  <si>
    <t>Эквайринг</t>
  </si>
  <si>
    <t>МКБ банк терминал</t>
  </si>
  <si>
    <t>Вадим Прохоров</t>
  </si>
  <si>
    <t>Марлен Эмиросманов</t>
  </si>
  <si>
    <t>ВТБ24 благотворительная кнопка</t>
  </si>
  <si>
    <t>KSENIYA KRUTIKOVA</t>
  </si>
  <si>
    <t>NIKITA CHANKIN</t>
  </si>
  <si>
    <t>NATALYA SHARAPOVA</t>
  </si>
  <si>
    <t>IRINA MATYUKHINA</t>
  </si>
  <si>
    <t>IRINA BELTSER</t>
  </si>
  <si>
    <t>Полина Трапезникова</t>
  </si>
  <si>
    <t>Анастасия Меркурьева</t>
  </si>
  <si>
    <t>Рустам Дадашов</t>
  </si>
  <si>
    <t>VENERA UMEROVA</t>
  </si>
  <si>
    <t>ORIS MORDAKIN</t>
  </si>
  <si>
    <t>Софья Майорова</t>
  </si>
  <si>
    <t>Бегун №4</t>
  </si>
  <si>
    <t>Федор Беляков</t>
  </si>
  <si>
    <t>BORIS PLOTKIN</t>
  </si>
  <si>
    <t>RENAT VALIULIN</t>
  </si>
  <si>
    <t>Добрая Фея</t>
  </si>
  <si>
    <t>Кристина Дудареева</t>
  </si>
  <si>
    <t>Андрей Фролов</t>
  </si>
  <si>
    <t>СМС 7715</t>
  </si>
  <si>
    <t>GRIGORIY BERTOSH</t>
  </si>
  <si>
    <t>Комиссия платежной системы CloudPayments</t>
  </si>
  <si>
    <t>Комиссия благотворительной кнопки ВТБ24</t>
  </si>
  <si>
    <t>Заработная плата сотрудников</t>
  </si>
  <si>
    <t>Прочие административные расходы</t>
  </si>
  <si>
    <t>Оплата за автотранспортные услуги подопечных Фонда по программе "Помощь семье".</t>
  </si>
  <si>
    <t>Налоги и страховые взносы</t>
  </si>
  <si>
    <t>Концепт</t>
  </si>
  <si>
    <t>Ксения Пономарева</t>
  </si>
  <si>
    <t>София Захарченко</t>
  </si>
  <si>
    <t>Эмилия Моисеева</t>
  </si>
  <si>
    <t>Василиса Морозова</t>
  </si>
  <si>
    <t>Эрэл Иванов</t>
  </si>
  <si>
    <t>Матвей Демин</t>
  </si>
  <si>
    <t>Даниил Аксенов</t>
  </si>
  <si>
    <t>Никита Кончаков</t>
  </si>
  <si>
    <t>Даши Мункуев</t>
  </si>
  <si>
    <t>Валерий Петросян</t>
  </si>
  <si>
    <t>Атанес Чубарян</t>
  </si>
  <si>
    <t>Артем Осипчук</t>
  </si>
  <si>
    <t>Артём Хажеев</t>
  </si>
  <si>
    <t>Бегун №40</t>
  </si>
  <si>
    <t>YULIYA HARLAMOVA</t>
  </si>
  <si>
    <t>OLEG FOMIN</t>
  </si>
  <si>
    <t>OLGA LAPTEVA</t>
  </si>
  <si>
    <t>ALEXEY SAFRONOV</t>
  </si>
  <si>
    <t>SERGEY STAROVEROV</t>
  </si>
  <si>
    <t>ELENA GOLOVAN</t>
  </si>
  <si>
    <t>ALEXEY DANILOV</t>
  </si>
  <si>
    <t>EDUARD SKOPINTSEV</t>
  </si>
  <si>
    <t>ROMAN AVDONIN</t>
  </si>
  <si>
    <t>BORIS MORDAKIN</t>
  </si>
  <si>
    <t>ELENA GRIBKOVA</t>
  </si>
  <si>
    <t>NIKOLAY FROLOV</t>
  </si>
  <si>
    <t>ALEXANDER SCHAMBER</t>
  </si>
  <si>
    <t>IRINA KOBOZEVA</t>
  </si>
  <si>
    <t>VILENA GALKINA</t>
  </si>
  <si>
    <t>ANDREY GORBATOV</t>
  </si>
  <si>
    <t>ALEKSEY PILIPENKO</t>
  </si>
  <si>
    <t>ALYONA RAMONOVA</t>
  </si>
  <si>
    <t>VLADIMIR STEPANENKO</t>
  </si>
  <si>
    <t>MARINA PRIREZ</t>
  </si>
  <si>
    <t>TATIANA PAVLOVA</t>
  </si>
  <si>
    <t>OLEG BLEDNYKH</t>
  </si>
  <si>
    <t>MARINA SHATALOVA</t>
  </si>
  <si>
    <t>ALINA VOROBEVA</t>
  </si>
  <si>
    <t>MARGARITA TSYGANOVA</t>
  </si>
  <si>
    <t>IRINA RYAZANTSEVA</t>
  </si>
  <si>
    <t>NIKITA TARASOV</t>
  </si>
  <si>
    <t>OXANA SIDORENKO</t>
  </si>
  <si>
    <t>ALEKSANDR MIKLYAEV</t>
  </si>
  <si>
    <t>ADELINA BURUNDUKOVA</t>
  </si>
  <si>
    <t>Александра Третьякова</t>
  </si>
  <si>
    <t>Соломатин Константин Константинович</t>
  </si>
  <si>
    <t>bank</t>
  </si>
  <si>
    <t>ООО ТД "Металлические сетки"</t>
  </si>
  <si>
    <t>ООО "Спектр Инвест"</t>
  </si>
  <si>
    <t>Шмыгов Сергей Сергеевич</t>
  </si>
  <si>
    <t>*внесение наличных</t>
  </si>
  <si>
    <t xml:space="preserve">Сбербанк благотворительная кнопка </t>
  </si>
  <si>
    <t xml:space="preserve">Никита Прамзинцев </t>
  </si>
  <si>
    <t>Оплата лекарственных препаратов для подопечного Фонда Марлена Эмиросманова по программе "Помощь семье".</t>
  </si>
  <si>
    <t xml:space="preserve">Валерий Миронов </t>
  </si>
  <si>
    <t xml:space="preserve">Герман Чобанов </t>
  </si>
  <si>
    <t>Никита Русских</t>
  </si>
  <si>
    <t>Оплата за лечение в клинике Сент-Люк (Бельгия) подопечной Фонда Виктории Сизовой по программе "Помощь семье".</t>
  </si>
  <si>
    <t>Оплата авиабилетов для подопечной Фонда Анастасии Витязевой от места лечения (Москва-Мурманск) по программе "Транспортная помощь".</t>
  </si>
  <si>
    <t>Айбийке Шейшенбаева</t>
  </si>
  <si>
    <t>Оплата лекарственных препаратов для подопечной Фонда Айбийке Шейшенбаевой по программе "Помощь семье".</t>
  </si>
  <si>
    <t>Арина Торосян</t>
  </si>
  <si>
    <t>Мария Чахунашвили</t>
  </si>
  <si>
    <t>Оплата лекарственных препаратов для подопечной Фонда Марии Чахунашвили по программе "Помощь семье".</t>
  </si>
  <si>
    <t>Оплата лекарственного препарата "Орфадин" для подопечной Фонда Эмилии Моисеевой по программе "Помощь семье".</t>
  </si>
  <si>
    <t xml:space="preserve">Есения Житникова </t>
  </si>
  <si>
    <t>Анастасия Ануфриева</t>
  </si>
  <si>
    <t>Оплата лекарственных препаратов для подопечной Фонда Полины Трапезниковой по программе "Помощь семье".</t>
  </si>
  <si>
    <t xml:space="preserve">Ольга Ковалева </t>
  </si>
  <si>
    <t>Оплата за медицинские услуги подопечной Фонда  Ольги Ковалевой по программе "Помощь больнице".</t>
  </si>
  <si>
    <t xml:space="preserve">Полина Теплова </t>
  </si>
  <si>
    <t xml:space="preserve">Рустам Дадашов, Ибрагим Рашидов </t>
  </si>
  <si>
    <t xml:space="preserve">Анна Преловская </t>
  </si>
  <si>
    <t>Оплата лекарственного препарата "Орфадин" для подопечной Фонда Анны Преловской по программе "Помощь семье".</t>
  </si>
  <si>
    <t xml:space="preserve">Геннадий Морозов </t>
  </si>
  <si>
    <t xml:space="preserve">Оплата медицинских услуг для подопечного Фонда Геннадия Морозова по программе "Помощь семье". </t>
  </si>
  <si>
    <t xml:space="preserve">Атанес Чубарян </t>
  </si>
  <si>
    <t xml:space="preserve">Аделина Панкова </t>
  </si>
  <si>
    <t>Оплата лекарственных препаратов для подопечной Фонда Аделины Панковой по программе "Помощь семье".</t>
  </si>
  <si>
    <t xml:space="preserve">Даниил Аксенов </t>
  </si>
  <si>
    <t xml:space="preserve">Артем Шаховцев </t>
  </si>
  <si>
    <t>Оплата лекарственных препаратов для подопечного Фонда Артема Шаховцева по программе "Помощь семье".</t>
  </si>
  <si>
    <t>Оплата за проживание в гостинице на время лечения подопечного Фонда Валерия Миронова по программе "Помощь семье".</t>
  </si>
  <si>
    <t xml:space="preserve">Анастасия Ануфриева </t>
  </si>
  <si>
    <t>Оплата за проживание в гостинице на время лечения подопечной Фонда Анастасии Ануфриевой по программе "Помощь семье".</t>
  </si>
  <si>
    <t>Оплата за проживание в гостинице на время лечения подопечного Фонда Рустама Дадашова по программе "Помощь семье".</t>
  </si>
  <si>
    <t xml:space="preserve">Эрэл Иванов </t>
  </si>
  <si>
    <t>Оплата за проживание в гостинице на время лечения подопечного Фонда Эрэла Иванова по программе "Помощь семье".</t>
  </si>
  <si>
    <t>Оплата за проживание в гостинице на время лечения подопечного Фонда Артема Осипчука по программе "Помощь семье".</t>
  </si>
  <si>
    <t>Оплата за проживание в гостинице на время лечения подопечной Фонда Анастасии Меркурьевой по программе "Помощь семье".</t>
  </si>
  <si>
    <t xml:space="preserve">Арина Осипова </t>
  </si>
  <si>
    <t>Оплата за проживание в гостинице на время лечения подопечной Фонда Арины Осиповой по программе "Помощь семье".</t>
  </si>
  <si>
    <t>Оплата за проживание в гостинице на время лечения подопечной Фонда Есении Житниковой по программе "Помощь семье".</t>
  </si>
  <si>
    <t xml:space="preserve">Федор Беляков </t>
  </si>
  <si>
    <t>Оплата лекарственных препаратов для подопечного Фонда Атанеса Чубарян по программе "Помощь семье".</t>
  </si>
  <si>
    <t xml:space="preserve">Дарья Гудина </t>
  </si>
  <si>
    <t>Оплата за лечение в клинике Сент-Люк (Бельгия) подопечной Фонда Дарьи Гудиной по программе "Помощь семье".</t>
  </si>
  <si>
    <t xml:space="preserve">Дарья Романова </t>
  </si>
  <si>
    <t>Оплата за лечение в клинике Шарите (Германия) подопечной Фонда Дарьи Романовой по программе "Помощь семье".</t>
  </si>
  <si>
    <t>Макар Вяткин</t>
  </si>
  <si>
    <t>Оплата за лечение в клинике Сент-Люк (Бельгия) подопечного Фонда Макара Вяткина по программе "Помощь семье".</t>
  </si>
  <si>
    <t>Андрей Колонистов</t>
  </si>
  <si>
    <t>Оплата за проживание в пансионате Розо (Бельгия)  подопечного Фонда Андрея Колонистова на время лечения по программе "Помощь семье".</t>
  </si>
  <si>
    <t xml:space="preserve">Макар Вяткин </t>
  </si>
  <si>
    <t xml:space="preserve">Виктория Сизова </t>
  </si>
  <si>
    <t xml:space="preserve">Андрей Колонистов </t>
  </si>
  <si>
    <t>Оплата за лечение в клинике Сент-Люк (Бельгия) подопечного Фонда Андрея Колонистова  по программе "Помощь семье".</t>
  </si>
  <si>
    <t>Арсения Кудрявцева</t>
  </si>
  <si>
    <t>Оплата за лечение в клинике Сент-Люк (Бельгия) подопечной Фонда Арсении Кудрявцевой по программе "Помощь семье".</t>
  </si>
  <si>
    <t>Оплата авиабилетов для подопечной Фонда Арины Торосян до места лечения (Омск-Москва) по программе "Транспортная помощь".</t>
  </si>
  <si>
    <t>Оплата авиабилетов для подопечного Фонда Германа Чобанова от места лечения (Москва-Ростов-на-Дону) по программе "Транспортная помощь".</t>
  </si>
  <si>
    <t>Оплата авиабилетов для подопечной Фонда Полины Тепловой до места лечения (Уфа-Москва) по программе "Транспортная помощь".</t>
  </si>
  <si>
    <t>Оплата авиабилетов для подопечного Фонда Артема Осипчука до места лечения (Калиниград-Москва) по программе "Транспортная помощь".</t>
  </si>
  <si>
    <t>Оплата авиабилетов для подопечной Фонда Арины Торосян от места лечения (Москва-Омск) по программе "Транспортная помощь".</t>
  </si>
  <si>
    <t>Оплата авиабилетов для подопечной Фонда Полины Тепловой от места лечения (Москва-Уфа) по программе "Транспортная помощь".</t>
  </si>
  <si>
    <t>Оплата авиабилетов для подопечных Фонда рустама Дадашова (Красноярск-Москва) и Ибрагима Рашидова (Грозный-Москва-Грозный) по программе "Транспортная помощь".</t>
  </si>
  <si>
    <t>Оплата авиабилетов для подопечного Фонда Атанеса Чубарян до места лечения (Ростов-на-Дону-Москва) по программе "Транспортная помощь".</t>
  </si>
  <si>
    <t>Оплата авиабилетов для подопечного Фонда Атанеса Чубарян от места лечения (Москва-Ростов-на-Дону) по программе "Транспортная помощь".</t>
  </si>
  <si>
    <t>Оплата авиабилетов для подопечного Фонда Даниила Аксенова до места лечения (Ставрополь-Москва) по программе "Транспортная помощь".</t>
  </si>
  <si>
    <t>Оплата авиабилетов для подопечной Фонда Есении Житниковой до места лечения (Уфа-Москва) по программе "Транспортная помощь".</t>
  </si>
  <si>
    <t>Оплата авиабилетов для подопечной Фонда Анастасии Ануфриевой до места лечения (Хабаровск-Москва) по программе "Транспортная помощь".</t>
  </si>
  <si>
    <t>Оплата авиабилетов для подопечного Фонда Никиты Прамзинцева от места лечения (Москва-Благовещенск) по программе "Транспортная помощь".</t>
  </si>
  <si>
    <t>Оплата авиабилетов для подопечного Фонда Атанеса Чубарян от места лечения (Минеральные Воды-Москва-Минеральные Воды) по программе "Транспортная помощь".</t>
  </si>
  <si>
    <t>Оплата за медицинские услуги подопечных Фонда  по программе "Помощь больнице".</t>
  </si>
  <si>
    <t>Валерий Миронов, Артем Станиловский, Герман Чобанов</t>
  </si>
  <si>
    <t>Марина Алентьева, Алиса Атаманенко, Карина Ахметшина, Артем Барсов, Матвей Берман, Григорий Богатый, Тембулат Болиев, Дмитрий Боронин, Даниил Гаранин, Дарья Гудина, Полина Дьякова, Оксана Желтова, София Захарченко, Даниил Иванов, Арина Ковалева, Андрей Колонистов, Константин Крутько, Арсения Кудрявцева, Валерия Кулик, Федор Курдюков, Хабиба Магомедчиева, Валерий Морозов, Кирилл Олешко, Валерий Петросян, Вадим Прохоров, Григорий Путинцев, Юлия Ростовцева, Софья Руденок, Никита Русских, Эмиль Саберов, Софья Селезнева, Виктория сизова, Амина Хатиб, Анна Хлебодарова, Мария Хлебодарова, Серафим Чухнаков</t>
  </si>
  <si>
    <t xml:space="preserve">Марина Алентьева, Алиса Атаманенко, Алексей Бобриков, Арсентий Валенков, Никита Вершинин, Дарья Гудина, Полина Дьякова, Оксана Желтова, Варвара Завгороднева, Максим Заренков, София Захарченко, Виктория Калинина, Даниэль Карпенко, Никита Кобус, Арина Ковалева, Максим Колдаев, Андрей Колонистов, Елизавета Копцева, Иван Коротков, Арина Лихтина, Кристина Любинская, Хабиба Магомедчиева, Софья Майорова, Елизавета Мартынова, Виктория Михайлова, Валерий Морозов, Глеб Новиков, Кирилл Олешко, Егор Орлов, Вадим Прохоров, Григорий Путинцев, Юлия Ростовцева, Никита Русских, Арсений Савельев, Динара Сагиева, Мария Сапункова, Даниил Семибратов, Виктория Сизова, Никита Степанов, Никита Тормозов, Станислав Шпанников, Станислав Шпанников, Мария Шумова, Злата Якунина </t>
  </si>
  <si>
    <t xml:space="preserve">card </t>
  </si>
  <si>
    <t>ANZHELIKA MARTYNOVA</t>
  </si>
  <si>
    <t>KONSTANTIN SUVERTOK</t>
  </si>
  <si>
    <t>LYUBOV BRIMMER</t>
  </si>
  <si>
    <t>SERGEY PRELOVSKY</t>
  </si>
  <si>
    <t>SRERGEY PRELOVSKY</t>
  </si>
  <si>
    <t>PAVEL KONONYKHIN</t>
  </si>
  <si>
    <t>YULIA ZUBAKOVA</t>
  </si>
  <si>
    <t>NATALIIA MALCHENKOVA</t>
  </si>
  <si>
    <t>PETR REVOKATOV</t>
  </si>
  <si>
    <t>ZHANNA IVANOVA</t>
  </si>
  <si>
    <t>SERGEI STAROVEROV</t>
  </si>
  <si>
    <t>ALEKSANDRA SILAEVA</t>
  </si>
  <si>
    <t>ELENA KLIMINA</t>
  </si>
  <si>
    <t>VOLODKIN SERGEY</t>
  </si>
  <si>
    <t>GORKINA</t>
  </si>
  <si>
    <t>NATALYATARANENKO</t>
  </si>
  <si>
    <t>OLGA VASILYEVA</t>
  </si>
  <si>
    <t>GAMOVA NATALIA</t>
  </si>
  <si>
    <t>DARIA SHISHKINA</t>
  </si>
  <si>
    <t>ELENA ZHAROVA</t>
  </si>
  <si>
    <t>POLINA LITVINOVA</t>
  </si>
  <si>
    <t>SVETLANA LEVITSKAYA</t>
  </si>
  <si>
    <t>SERGEI DENISENKO</t>
  </si>
  <si>
    <t>LILIA NEVOROTOVA</t>
  </si>
  <si>
    <t>ANASTASIYA LARIKOVA</t>
  </si>
  <si>
    <t>FATYANOVA IRINA</t>
  </si>
  <si>
    <t>ELENA PRONINA</t>
  </si>
  <si>
    <t>ARTEM TARASOV</t>
  </si>
  <si>
    <t>VALENTINA NELOVKO</t>
  </si>
  <si>
    <t>EKATERINA DOMNICHENKO</t>
  </si>
  <si>
    <t>RAISA BARANOVA</t>
  </si>
  <si>
    <t>EKATERINA KUTSENKO</t>
  </si>
  <si>
    <t>ALEKSEI MASTEROV</t>
  </si>
  <si>
    <t>IRINA ISHKOVA</t>
  </si>
  <si>
    <t>E. PONOMAREVA</t>
  </si>
  <si>
    <t>OLGA SAYAPINA</t>
  </si>
  <si>
    <t>AYRAT GARAFUTDINOV</t>
  </si>
  <si>
    <t>SAYAN DONDOKOV</t>
  </si>
  <si>
    <t>NINA SHALAEVA</t>
  </si>
  <si>
    <t>ELENA ASADOVA</t>
  </si>
  <si>
    <t>ROMAN MALYSHEV</t>
  </si>
  <si>
    <t>OLGA NIKITINA</t>
  </si>
  <si>
    <t>IRINA PRIYMACHENKO</t>
  </si>
  <si>
    <t>DMITRY LAVRENYUK</t>
  </si>
  <si>
    <t>E. BLEYALKINA</t>
  </si>
  <si>
    <t>OLGA KAVERINA</t>
  </si>
  <si>
    <t>YULIA LUNINA</t>
  </si>
  <si>
    <t>DARINA DEMENTEVA</t>
  </si>
  <si>
    <t>DMITRIY KOPYLOV</t>
  </si>
  <si>
    <t>DENIS GORBACHEV</t>
  </si>
  <si>
    <t>ELENA VOLKOVA</t>
  </si>
  <si>
    <t>OLGA KHLEBODAROVA</t>
  </si>
  <si>
    <t>OLGS KHLEBODAROVA</t>
  </si>
  <si>
    <t>FEDOR KOSOV</t>
  </si>
  <si>
    <t>OXANA MISHONOVA</t>
  </si>
  <si>
    <t>VICTOR SHISHKIN</t>
  </si>
  <si>
    <t>OLGA KASHAEVA</t>
  </si>
  <si>
    <t>ANNA MOSKVICHEVA</t>
  </si>
  <si>
    <t>ALEXANDER SOKOLOV</t>
  </si>
  <si>
    <t>N ZHAVORONKOVA</t>
  </si>
  <si>
    <t>NIKITA NAZAROV</t>
  </si>
  <si>
    <t>SVETLANA FIDAROVA</t>
  </si>
  <si>
    <t>EVGENII PAVLOVSKII</t>
  </si>
  <si>
    <t>TATYANA SEMENYK</t>
  </si>
  <si>
    <t>ALEKSANDR FEDOROV</t>
  </si>
  <si>
    <t>VALENTINA CHUBARYAN</t>
  </si>
  <si>
    <t>ELENA SHARAPOVA</t>
  </si>
  <si>
    <t>MARIYA IVANNIKOVA</t>
  </si>
  <si>
    <t>TATYANA DEMENTYEVA</t>
  </si>
  <si>
    <t>TATYANA ANISIMOVA</t>
  </si>
  <si>
    <t>ALESIA TIPIKINA</t>
  </si>
  <si>
    <t>VLADIMIR ROMANOV</t>
  </si>
  <si>
    <t>POCHTA BANK CLIENT</t>
  </si>
  <si>
    <t>NATALYA OSOKINA</t>
  </si>
  <si>
    <t>LYUBOV SHAPKINA</t>
  </si>
  <si>
    <t>ALEXANDER YURCHENKO</t>
  </si>
  <si>
    <t>ESAKOV OLEG</t>
  </si>
  <si>
    <t>VLADIMIR ZABKOV</t>
  </si>
  <si>
    <t>DMITRIY NOVAK</t>
  </si>
  <si>
    <t>KRISTINA SENINA</t>
  </si>
  <si>
    <t>MIKHAIL PISKAEV</t>
  </si>
  <si>
    <t>NIKOLAY BULKIN</t>
  </si>
  <si>
    <t>IRINA BOLTUKHOVA</t>
  </si>
  <si>
    <t>OLGA EREMEEVA</t>
  </si>
  <si>
    <t>GALINA ELISEEVA</t>
  </si>
  <si>
    <t>MASTER ACCOUNT</t>
  </si>
  <si>
    <t>SERGEY ROTOV</t>
  </si>
  <si>
    <t>DENIS POKHAZNIKOV</t>
  </si>
  <si>
    <t>ZHANNA DOBRITSKAYA</t>
  </si>
  <si>
    <t>ELENA MAMAEVA</t>
  </si>
  <si>
    <t>ALINA STRUK</t>
  </si>
  <si>
    <t>ALEKSANDR</t>
  </si>
  <si>
    <t>SERGEY RESHETNEV</t>
  </si>
  <si>
    <t>GEORGY PORFIROV</t>
  </si>
  <si>
    <t>TATYANA LENSKYA</t>
  </si>
  <si>
    <t>NIKOLAY KORNYUSHIN</t>
  </si>
  <si>
    <t>VADIM MOROZOV</t>
  </si>
  <si>
    <t>ZANNA ALBERTO</t>
  </si>
  <si>
    <t>PAVEL NOZDRAC</t>
  </si>
  <si>
    <t>DENIS VOLKOV</t>
  </si>
  <si>
    <t>LARISA LYALIK</t>
  </si>
  <si>
    <t>TIMUR OSIN</t>
  </si>
  <si>
    <t>ANDREIY LOBACHEV</t>
  </si>
  <si>
    <t>VALENTINA KOPNINA</t>
  </si>
  <si>
    <t>VLADIMIR GAPONKO</t>
  </si>
  <si>
    <t>ALEKSANDR ANANEV</t>
  </si>
  <si>
    <t>ANDREY FEDOROV</t>
  </si>
  <si>
    <t>NADEZHDA NOSOVA</t>
  </si>
  <si>
    <t>ANVAR IKRAMOV</t>
  </si>
  <si>
    <t>ELENA SHOTAEVA</t>
  </si>
  <si>
    <t>ANASTASIA POKOTILO</t>
  </si>
  <si>
    <t>DENIS FEDOSOV</t>
  </si>
  <si>
    <t>RUSLAN IVANOV</t>
  </si>
  <si>
    <t>VIKTOR MARKELOV</t>
  </si>
  <si>
    <t>ALEXEY SERGUTIN</t>
  </si>
  <si>
    <t>OLGA IVANOVA</t>
  </si>
  <si>
    <t>FILIPP KOLESNIKOV</t>
  </si>
  <si>
    <t>ANTON FAKUSHIN</t>
  </si>
  <si>
    <t>KONSTANTIN DORONGOF</t>
  </si>
  <si>
    <t>XENIA CHEKMAREVA</t>
  </si>
  <si>
    <t>SERGEY SHEVTSOV</t>
  </si>
  <si>
    <t>DIANA ZHELDAK</t>
  </si>
  <si>
    <t>ROMAN BELOUSOV</t>
  </si>
  <si>
    <t>KOVALEV DMITRY</t>
  </si>
  <si>
    <t>EKATERINA MARENKO</t>
  </si>
  <si>
    <t>EVGENY POLOVINKIN</t>
  </si>
  <si>
    <t>ALINA DONIKIAN</t>
  </si>
  <si>
    <t>PAVEL KUZMICHEV</t>
  </si>
  <si>
    <t>TROYAN VLADIMIR</t>
  </si>
  <si>
    <t>IVAN KOLABUKHOV</t>
  </si>
  <si>
    <t>KIRYUSCHENKO</t>
  </si>
  <si>
    <t>YURIY SHARAFUDINOV</t>
  </si>
  <si>
    <t>YURY OSTROUKHOV</t>
  </si>
  <si>
    <t>MARYIA SUKHAREVA</t>
  </si>
  <si>
    <t>OKSANA IVANETS</t>
  </si>
  <si>
    <t>OLGA SOROKINA</t>
  </si>
  <si>
    <t>NATALIA KHOLODOVA</t>
  </si>
  <si>
    <t>VYACHESLAV SHISHKIN</t>
  </si>
  <si>
    <t>TATYANA ZORINA</t>
  </si>
  <si>
    <t>ELLINA GEORGIADES</t>
  </si>
  <si>
    <t>ALEXANDER LEVASHOV</t>
  </si>
  <si>
    <t>ALEX EH KIRYANIN</t>
  </si>
  <si>
    <t>SERGEY ARISTOV</t>
  </si>
  <si>
    <t>KOLESNIK ALEKSANDR</t>
  </si>
  <si>
    <t>DMITRIY VASILEV</t>
  </si>
  <si>
    <t>ANASTASIYA YANKOVSKAYA</t>
  </si>
  <si>
    <t>EVGENY BASOV</t>
  </si>
  <si>
    <t>ANASTASIYA PRISTAVKO</t>
  </si>
  <si>
    <t>OXANA BARYKINA</t>
  </si>
  <si>
    <t>ELENA ARBUZOVA</t>
  </si>
  <si>
    <t>DMITRY NIKULKIN</t>
  </si>
  <si>
    <t>ALEKSANDR SMIRNOV</t>
  </si>
  <si>
    <t>SERGEY TARAKANOV</t>
  </si>
  <si>
    <t>YURIY TOKAREV</t>
  </si>
  <si>
    <t>VOLKOVA EVGENIYA</t>
  </si>
  <si>
    <t>VADIM VINOGRADOV</t>
  </si>
  <si>
    <t>EVGENIY VERESCHENKO</t>
  </si>
  <si>
    <t>MARIA BIRYUKOVA</t>
  </si>
  <si>
    <t>OLGA ANANSKIKH</t>
  </si>
  <si>
    <t>KIRILL ZELENKOV</t>
  </si>
  <si>
    <t>ROMAN DENISOV</t>
  </si>
  <si>
    <t>GALINA YANKOVSKAYA</t>
  </si>
  <si>
    <t>SOFIA BURYGUNA</t>
  </si>
  <si>
    <t>GALINA TOROPINA</t>
  </si>
  <si>
    <t>NATALYA PUTYATINA</t>
  </si>
  <si>
    <t>VLADIMIR RVACHEV</t>
  </si>
  <si>
    <t>TATIANA KHOMYAK</t>
  </si>
  <si>
    <t>MAXIM ZAYTSEV</t>
  </si>
  <si>
    <t>KARINA DSHKHUNYAN</t>
  </si>
  <si>
    <t>VIKTORIYA SHAMARDINA</t>
  </si>
  <si>
    <t>MARIYA KRAEVA</t>
  </si>
  <si>
    <t>GALINA SHMAKOVA</t>
  </si>
  <si>
    <t>SERGEY SAVELIEV</t>
  </si>
  <si>
    <t>SERGEY GELETYUK</t>
  </si>
  <si>
    <t>TATIANA MAZUR</t>
  </si>
  <si>
    <t>AYNEL MINIYAROVA</t>
  </si>
  <si>
    <t>ALEXEY KRESTININ</t>
  </si>
  <si>
    <t>LYUDMILA NIKOLAEVA</t>
  </si>
  <si>
    <t>DENIS PODGURSKIY</t>
  </si>
  <si>
    <t>ELENA KHODOSOVA</t>
  </si>
  <si>
    <t>HENADZI CHARKES</t>
  </si>
  <si>
    <t>ANDREY BONDAREV</t>
  </si>
  <si>
    <t>ALEKSANDR KLYUKVIN</t>
  </si>
  <si>
    <t>L STAROSELTSEVA</t>
  </si>
  <si>
    <t>SERGEY SHURYGIN</t>
  </si>
  <si>
    <t>OLEG ZINOVKIN</t>
  </si>
  <si>
    <t>EVGENII MITRICHEV</t>
  </si>
  <si>
    <t>BORIS BELOGLAZOV</t>
  </si>
  <si>
    <t>TATIANA KONDRASHOVA</t>
  </si>
  <si>
    <t>ALEXANDER KURLOVICH</t>
  </si>
  <si>
    <t>YAUHENI SAPRONAU</t>
  </si>
  <si>
    <t>IRINA GOLUBEVA</t>
  </si>
  <si>
    <t>ALEXANDR CHERNOMAZOV</t>
  </si>
  <si>
    <t>NATALIA NIKITINA</t>
  </si>
  <si>
    <t>DENIS ZAYATS</t>
  </si>
  <si>
    <t>NADEZDA VISKOVA</t>
  </si>
  <si>
    <t>ALEXEY FILATOV</t>
  </si>
  <si>
    <t>INNA VASILYEVA</t>
  </si>
  <si>
    <t>GRIGORIY EROFEEV</t>
  </si>
  <si>
    <t>ALEXANDER BULDAKOV</t>
  </si>
  <si>
    <t>GENNADII KOLIADA</t>
  </si>
  <si>
    <t>EVGENIYA ALEKHINA</t>
  </si>
  <si>
    <t>ANNA NIKULINA</t>
  </si>
  <si>
    <t>SERGEY PAKHMUTOV</t>
  </si>
  <si>
    <t>YULIYA NUKITINA</t>
  </si>
  <si>
    <t>OLGA VATUTINA</t>
  </si>
  <si>
    <t>TATYANA LUTSKAYA</t>
  </si>
  <si>
    <t>INNA EZHOVA</t>
  </si>
  <si>
    <t>MAXIM SHCHUKIN</t>
  </si>
  <si>
    <t>ANTON GAVRILOV</t>
  </si>
  <si>
    <t>EKATERINA KARACHEVA</t>
  </si>
  <si>
    <t>NATALIE NIKITINA</t>
  </si>
  <si>
    <t>VADIM POPOV</t>
  </si>
  <si>
    <t>V KONDRATOV</t>
  </si>
  <si>
    <t>VITALIY SOLOVEV</t>
  </si>
  <si>
    <t>ALEXEY POLYANSKY</t>
  </si>
  <si>
    <t>NIKOLAI DIORDIEV</t>
  </si>
  <si>
    <t>ANNA LADAEVA</t>
  </si>
  <si>
    <t>IRINA PANFILOVA</t>
  </si>
  <si>
    <t>SERGEY KUZNETSOV</t>
  </si>
  <si>
    <t>V. VISHNEVSKIY</t>
  </si>
  <si>
    <t>YULIYA TKACHUK</t>
  </si>
  <si>
    <t>TATYANA PANKOVA</t>
  </si>
  <si>
    <t>VLADIMIR VASILYEV</t>
  </si>
  <si>
    <t>ALEKSEY KUCHINOV</t>
  </si>
  <si>
    <t>ROMAN ZHUKARIN</t>
  </si>
  <si>
    <t>ROMAN LOKTEV</t>
  </si>
  <si>
    <t>IGOR ZHIVENKO</t>
  </si>
  <si>
    <t>DMITRIY NIKUSHIN</t>
  </si>
  <si>
    <t>YULIYA FILYUTINA</t>
  </si>
  <si>
    <t>DARYA KRYHTINA</t>
  </si>
  <si>
    <t>DENIS YARANIN</t>
  </si>
  <si>
    <t>OLGA KRAEVSKAYA</t>
  </si>
  <si>
    <t>DMITRIY SAVELEV</t>
  </si>
  <si>
    <t>ANDREY KURSHUBADZE</t>
  </si>
  <si>
    <t>ALEXANDER</t>
  </si>
  <si>
    <t>DMITRIY SHAFOROSTOV</t>
  </si>
  <si>
    <t>MAKSIM DORNOSTUP</t>
  </si>
  <si>
    <t>ANDREY KUDRYASHOV</t>
  </si>
  <si>
    <t>ANTON MERKUSHEV</t>
  </si>
  <si>
    <t>OLGA GONCHAROVA</t>
  </si>
  <si>
    <t>TATYANA MUSTAFINA</t>
  </si>
  <si>
    <t>MAXIM KALASHNIKOV</t>
  </si>
  <si>
    <t>ALEKSANDR BESHLIU</t>
  </si>
  <si>
    <t>YULIA MATVEEVA</t>
  </si>
  <si>
    <t>TINKOFF WALLET</t>
  </si>
  <si>
    <t>ALLA POCHUENKOVA</t>
  </si>
  <si>
    <t>DMITRIY KAZANTSEV</t>
  </si>
  <si>
    <t>NATALIA UMATKULOVA</t>
  </si>
  <si>
    <t>JULIYA NESTERENKO</t>
  </si>
  <si>
    <t>EKATERINA SIDORENKO</t>
  </si>
  <si>
    <t>SERGEY PAK</t>
  </si>
  <si>
    <t>SABINA HVOSTOVA</t>
  </si>
  <si>
    <t>SERGEY DARIY</t>
  </si>
  <si>
    <t>EVGENY PAVLOV</t>
  </si>
  <si>
    <t>NATALIA IVANOVA</t>
  </si>
  <si>
    <t>TATIANA</t>
  </si>
  <si>
    <t>IGOR MOROZOV</t>
  </si>
  <si>
    <t>IRINA SIZOVA</t>
  </si>
  <si>
    <t>DMITRY EREMIN</t>
  </si>
  <si>
    <t>OLGA IVCHATOVA</t>
  </si>
  <si>
    <t>EVGENIY KALMYKOV</t>
  </si>
  <si>
    <t>DENIS KALASHNIKOV</t>
  </si>
  <si>
    <t>YULIA LIPNEGOVA</t>
  </si>
  <si>
    <t>NATALYA KOROVITSYNA</t>
  </si>
  <si>
    <t>ANNA PROKOPENKO</t>
  </si>
  <si>
    <t>NATALIA MANUSHENKOVA</t>
  </si>
  <si>
    <t>VALERIY PAVLYUK</t>
  </si>
  <si>
    <t>MIKHAIL PSHENICHNY</t>
  </si>
  <si>
    <t>ANDREY KALOEV</t>
  </si>
  <si>
    <t>MIKHAIL PAKHOMOV</t>
  </si>
  <si>
    <t>EKATERINA TIKHONOVA</t>
  </si>
  <si>
    <t>SVETLANA ANTONEVICH</t>
  </si>
  <si>
    <t>ALEXEY MEDVEDEV</t>
  </si>
  <si>
    <t>Амина Хатиб</t>
  </si>
  <si>
    <t>Полина Зимина</t>
  </si>
  <si>
    <t>Ибрагим Рашидов</t>
  </si>
  <si>
    <t>Помощь Больнице</t>
  </si>
  <si>
    <t>Душевный BAZAR</t>
  </si>
  <si>
    <t>Бегун №2</t>
  </si>
  <si>
    <t>Мария Хлопотова</t>
  </si>
  <si>
    <t>Ева Коваленко</t>
  </si>
  <si>
    <t>Умар-Хатаб Бакаев</t>
  </si>
  <si>
    <t>Аделина Панкова</t>
  </si>
  <si>
    <t>Егор Туржинский</t>
  </si>
  <si>
    <t>ООО "Ди Арт"</t>
  </si>
  <si>
    <t>Ивонин Александр Владимирович</t>
  </si>
  <si>
    <t>Шохирев Дмитрий Владимирович</t>
  </si>
  <si>
    <t>Жидова Яна Александровна</t>
  </si>
  <si>
    <t xml:space="preserve">Брысин Илья Сергеевич </t>
  </si>
  <si>
    <t>Красикова Татьяна Геннадьевна</t>
  </si>
  <si>
    <t>Болдак Алишер Владимирович</t>
  </si>
  <si>
    <t>Хаустов Андрей Валентинович</t>
  </si>
  <si>
    <t xml:space="preserve">Ермилова Марина Моисеевна </t>
  </si>
  <si>
    <t>Дмитриев Юрий Геннадьевич</t>
  </si>
  <si>
    <t xml:space="preserve">Чуммин Алексей Геннадьевич </t>
  </si>
  <si>
    <t>Благотворительный фонд Русской медной компании</t>
  </si>
  <si>
    <t xml:space="preserve">Андриянов Юрий Викторович </t>
  </si>
  <si>
    <t>ООО "Евробук"</t>
  </si>
  <si>
    <t>АО "Специализированный депозитарий "Инфинитум"</t>
  </si>
  <si>
    <t>Гифтери.ру</t>
  </si>
  <si>
    <t>ООО "Прогресс"</t>
  </si>
  <si>
    <t xml:space="preserve">Епишкин Владимир Николаевич </t>
  </si>
  <si>
    <t>ООО "Кофе плюс"</t>
  </si>
  <si>
    <t>ООО "Компания Брокеркредитсервис"</t>
  </si>
  <si>
    <t xml:space="preserve">Бабков Анатолий Александрович </t>
  </si>
  <si>
    <t xml:space="preserve">Бойцова Татьяна Михайловна </t>
  </si>
  <si>
    <t xml:space="preserve">Букреев Михаил Анатольевич </t>
  </si>
  <si>
    <t xml:space="preserve">Конопелькина Алевтина Викторовна </t>
  </si>
  <si>
    <t>ООО "РК-Газсетьсервис"</t>
  </si>
  <si>
    <t xml:space="preserve">Трубачева Екатерина Николаевна </t>
  </si>
  <si>
    <t>ООО "Филиал +"</t>
  </si>
  <si>
    <t>ООО "Арт-Кафе"</t>
  </si>
  <si>
    <t>ООО "МБ-Ивентс"</t>
  </si>
  <si>
    <t>БФ Елены Образцовой</t>
  </si>
  <si>
    <t xml:space="preserve">Максимова Светлана Александровна </t>
  </si>
  <si>
    <t xml:space="preserve">Мухитдинов Рустам Эркинович </t>
  </si>
  <si>
    <t>ООО "Газпром экспорт"</t>
  </si>
  <si>
    <t>Оплата лекарственного препарата "Орфадин" для подопечного Фонда Умар-Хатаба Бакаева по программе "Помощь семье".</t>
  </si>
  <si>
    <t xml:space="preserve">Сапожникова Ольга Игоревна </t>
  </si>
  <si>
    <t>ЗАО ЭЗОИС-ЭЛЕКТРОЩИТ</t>
  </si>
  <si>
    <t>ALINA BATURINA</t>
  </si>
  <si>
    <t>A OVCHARENKO</t>
  </si>
  <si>
    <t>OLGA PORTNOVA</t>
  </si>
  <si>
    <t>EKATERINA SHPIZ</t>
  </si>
  <si>
    <t>OLGA KOBLEVA</t>
  </si>
  <si>
    <t>EVGENIYA PARKINA</t>
  </si>
  <si>
    <t>ANNA SAENKO</t>
  </si>
  <si>
    <t>ILYA TORSKY</t>
  </si>
  <si>
    <t>Бегун №10</t>
  </si>
  <si>
    <t>POPOVA ELENA</t>
  </si>
  <si>
    <t>ELENA POPOVA</t>
  </si>
  <si>
    <t>MARIA POVALYAEVA</t>
  </si>
  <si>
    <t>VLADIMIR KUZNETSOV</t>
  </si>
  <si>
    <t>ALEXEY SEMENOV</t>
  </si>
  <si>
    <t>U ATAKHONOVA</t>
  </si>
  <si>
    <t>MARIA SHPAKOVA</t>
  </si>
  <si>
    <t>ELENA DYACHENKO</t>
  </si>
  <si>
    <t>OLGA VALIULOVA</t>
  </si>
  <si>
    <t>POLINA ARKHUTICH</t>
  </si>
  <si>
    <t>VERA MIKHEEVA</t>
  </si>
  <si>
    <t>ALLA SHNEY</t>
  </si>
  <si>
    <t>LUC VAN DEN HAUWE</t>
  </si>
  <si>
    <t>DMITRII BASHKIROV</t>
  </si>
  <si>
    <t>VALENTINA FRATU</t>
  </si>
  <si>
    <t>Помощь Семье</t>
  </si>
  <si>
    <t>Goede donatie</t>
  </si>
  <si>
    <t>ПАО "ОАК"</t>
  </si>
  <si>
    <t>ООО "С-Холдинг"</t>
  </si>
  <si>
    <t xml:space="preserve">Виктор Дерновой </t>
  </si>
  <si>
    <t xml:space="preserve">Оплата медицинских услуг для подопечного Фонда Виктора Дернового по программе "Помощь семье". </t>
  </si>
  <si>
    <t xml:space="preserve">Марк Иваныш </t>
  </si>
  <si>
    <t xml:space="preserve">Глеб Кочетков </t>
  </si>
  <si>
    <t xml:space="preserve">Наталья Гришина </t>
  </si>
  <si>
    <t>ANDREY CHUBAROV</t>
  </si>
  <si>
    <t>EKATERINA IVANOVA</t>
  </si>
  <si>
    <t>EKATERINA SHENDALEVA</t>
  </si>
  <si>
    <t>ANDREY KISLOV</t>
  </si>
  <si>
    <t>HANNA HARSHCHARYK</t>
  </si>
  <si>
    <t>VIKTORIA NAZAROVA</t>
  </si>
  <si>
    <t>SOFYA CHMUKH</t>
  </si>
  <si>
    <t>SERGEY KROTOV</t>
  </si>
  <si>
    <t>OLGA GOLUBEVA</t>
  </si>
  <si>
    <t>NIKITA KLYUEV</t>
  </si>
  <si>
    <t>VLADLEN FILIPPOV</t>
  </si>
  <si>
    <t>MADINA GUSALOVA</t>
  </si>
  <si>
    <t>ARTEM GOROV</t>
  </si>
  <si>
    <t>SERGEY GOLOSOV</t>
  </si>
  <si>
    <t>Жанель Джумагалиева</t>
  </si>
  <si>
    <t xml:space="preserve">Власова Светлана Владимировна </t>
  </si>
  <si>
    <t xml:space="preserve">Засорин Владимир Владимирович </t>
  </si>
  <si>
    <t xml:space="preserve">Егор Туржинский </t>
  </si>
  <si>
    <t>Оплата лекарственных препаратов для подопечного Фонда Егора Туржинского по программе "Помощь семье".</t>
  </si>
  <si>
    <t xml:space="preserve">Валерия Кузеватова </t>
  </si>
  <si>
    <t>Оплата лекарственных препаратов для подопечной Фонда Валерии Кузеватовой по программе "Помощь семье".</t>
  </si>
  <si>
    <t>Бегун №7</t>
  </si>
  <si>
    <t>LARISA MIROSHNIKOVA</t>
  </si>
  <si>
    <t>MIKHAIL SOBKIV</t>
  </si>
  <si>
    <t>A GRYAZNOVA</t>
  </si>
  <si>
    <t>EREMCHUK KRISTINA</t>
  </si>
  <si>
    <t>Никита Вершинин</t>
  </si>
  <si>
    <t>Колыбельные для всей семьи</t>
  </si>
  <si>
    <t>Юлия Иванова</t>
  </si>
  <si>
    <t>Бегун №68</t>
  </si>
  <si>
    <t>София Хайрутдинова</t>
  </si>
  <si>
    <t>Анна Преловская</t>
  </si>
  <si>
    <t>AYGUL KHUSAINOVA</t>
  </si>
  <si>
    <t>DARIA USTINOVA</t>
  </si>
  <si>
    <t>KHAYDAROVA INNA</t>
  </si>
  <si>
    <t>CHERNOVA TAMARA</t>
  </si>
  <si>
    <t>SVETLANA GUBINSKAYA</t>
  </si>
  <si>
    <t>YURY TIMOFEEV</t>
  </si>
  <si>
    <t>NATALIA FAUSTOVA</t>
  </si>
  <si>
    <t>SVETLANA KAZANTSEVA</t>
  </si>
  <si>
    <t>TAMARA SAZHINA</t>
  </si>
  <si>
    <t>M.PETRYAEVSKAYA</t>
  </si>
  <si>
    <t>INNA AKSENOVA</t>
  </si>
  <si>
    <t>DMITRII PANFILOV</t>
  </si>
  <si>
    <t>NATALIA KALINKINA</t>
  </si>
  <si>
    <t>OLGA SKOROKHODOVA</t>
  </si>
  <si>
    <t>YELENA VASILYEVA</t>
  </si>
  <si>
    <t>ELENA VEGELE</t>
  </si>
  <si>
    <t>ROMAN CHUMAK</t>
  </si>
  <si>
    <t>YULIYA PUTINTSEVA</t>
  </si>
  <si>
    <t>NATALIA RAEVSKAYA</t>
  </si>
  <si>
    <t>MARIA ZENKINA</t>
  </si>
  <si>
    <t>OLGA BULANTSEVA</t>
  </si>
  <si>
    <t>ALEXANDRA SOSHNIKOVA</t>
  </si>
  <si>
    <t>OKSANA BOGDANOVA</t>
  </si>
  <si>
    <t>ALEKSEY SAVRASOV</t>
  </si>
  <si>
    <t>SERGEY CHULKOV</t>
  </si>
  <si>
    <t>MARIYA MELYUKHNOVA</t>
  </si>
  <si>
    <t>EKATERINA RODINA</t>
  </si>
  <si>
    <t>LIDIYA FILATOVA</t>
  </si>
  <si>
    <t>MARIYA MASSURENKO</t>
  </si>
  <si>
    <t>ZEMSKY</t>
  </si>
  <si>
    <t>ELVIRA VILKHOVAIA</t>
  </si>
  <si>
    <t>VLADIMIR NEUPOKOYEV</t>
  </si>
  <si>
    <t>OLEG BYKHOVTSEV</t>
  </si>
  <si>
    <t>MARIIA KURCHATKINA</t>
  </si>
  <si>
    <t>IRINA PIASTRO</t>
  </si>
  <si>
    <t>ЮШКОВ ВЛАДИСЛАВ АЛЕКСЕЕВИЧ</t>
  </si>
  <si>
    <t>Конопелькина Алевтина Викторовна</t>
  </si>
  <si>
    <t>Корчагин Сергей Алексеевич</t>
  </si>
  <si>
    <t>ООО "ВОЛКА"</t>
  </si>
  <si>
    <t>Чилингарова Ксения Артуровна</t>
  </si>
  <si>
    <t xml:space="preserve">Оплата медицинских услуг для подопечной Фонда Натальи Гришиной по программе "Помощь больнице". </t>
  </si>
  <si>
    <t xml:space="preserve">Оплата медицинских услуг для подопечного Фонда Глеба Кочеткова по программе "Помощь больнице". </t>
  </si>
  <si>
    <t xml:space="preserve">Оплата медицинских услуг для подопечного Фонда Марка Иваныша по программе "Помощь больнице".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</si>
</sst>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9" x14ac:knownFonts="1">
    <font>
      <sz val="11"/>
      <color theme="1"/>
      <name val="Calibri"/>
      <family val="2"/>
      <scheme val="minor"/>
    </font>
    <font>
      <b/>
      <sz val="18"/>
      <name val="Calibri"/>
      <family val="2"/>
      <charset val="204"/>
      <scheme val="minor"/>
    </font>
    <font>
      <sz val="18"/>
      <color theme="1"/>
      <name val="Calibri"/>
      <family val="2"/>
      <charset val="204"/>
      <scheme val="minor"/>
    </font>
    <font>
      <b/>
      <sz val="18"/>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sz val="11"/>
      <color theme="0" tint="-4.9989318521683403E-2"/>
      <name val="Calibri"/>
      <family val="2"/>
      <scheme val="minor"/>
    </font>
    <font>
      <sz val="18"/>
      <name val="Calibri"/>
      <family val="2"/>
      <charset val="204"/>
      <scheme val="minor"/>
    </font>
  </fonts>
  <fills count="7">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auto="1"/>
      </left>
      <right style="thin">
        <color auto="1"/>
      </right>
      <top style="thin">
        <color auto="1"/>
      </top>
      <bottom/>
      <diagonal/>
    </border>
    <border>
      <left style="thin">
        <color theme="0" tint="-4.9989318521683403E-2"/>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1"/>
      </left>
      <right style="thin">
        <color theme="1"/>
      </right>
      <top style="thin">
        <color theme="1"/>
      </top>
      <bottom style="thin">
        <color theme="1"/>
      </bottom>
      <diagonal/>
    </border>
    <border>
      <left/>
      <right/>
      <top style="thin">
        <color theme="0" tint="-4.9989318521683403E-2"/>
      </top>
      <bottom style="thin">
        <color theme="0" tint="-4.9989318521683403E-2"/>
      </bottom>
      <diagonal/>
    </border>
  </borders>
  <cellStyleXfs count="1">
    <xf numFmtId="0" fontId="0" fillId="0" borderId="0"/>
  </cellStyleXfs>
  <cellXfs count="40">
    <xf numFmtId="0" fontId="0" fillId="0" borderId="0" xfId="0"/>
    <xf numFmtId="0" fontId="4" fillId="5" borderId="1" xfId="0" applyFont="1" applyFill="1" applyBorder="1"/>
    <xf numFmtId="0" fontId="5" fillId="0" borderId="1" xfId="0" applyFont="1" applyBorder="1"/>
    <xf numFmtId="14" fontId="5" fillId="6" borderId="1" xfId="0" applyNumberFormat="1" applyFont="1" applyFill="1" applyBorder="1" applyAlignment="1">
      <alignment horizontal="left"/>
    </xf>
    <xf numFmtId="0" fontId="6" fillId="0" borderId="1" xfId="0" applyFont="1" applyBorder="1" applyAlignment="1">
      <alignment vertical="center" wrapText="1"/>
    </xf>
    <xf numFmtId="0" fontId="3" fillId="4" borderId="1" xfId="0" applyFont="1" applyFill="1" applyBorder="1" applyAlignment="1">
      <alignment horizontal="left"/>
    </xf>
    <xf numFmtId="0" fontId="7" fillId="0" borderId="0" xfId="0" applyFont="1" applyFill="1"/>
    <xf numFmtId="0" fontId="7" fillId="0" borderId="2" xfId="0" applyFont="1" applyFill="1" applyBorder="1"/>
    <xf numFmtId="0" fontId="7" fillId="0" borderId="5" xfId="0" applyFont="1" applyFill="1" applyBorder="1"/>
    <xf numFmtId="0" fontId="7" fillId="0" borderId="0" xfId="0" applyFont="1" applyFill="1" applyBorder="1"/>
    <xf numFmtId="0" fontId="7" fillId="0" borderId="4" xfId="0" applyFont="1" applyFill="1" applyBorder="1"/>
    <xf numFmtId="0" fontId="7" fillId="0" borderId="6" xfId="0" applyFont="1" applyFill="1" applyBorder="1"/>
    <xf numFmtId="0" fontId="7" fillId="0" borderId="7" xfId="0" applyFont="1" applyFill="1" applyBorder="1"/>
    <xf numFmtId="0" fontId="7" fillId="0" borderId="8" xfId="0" applyFont="1" applyFill="1" applyBorder="1"/>
    <xf numFmtId="0" fontId="2" fillId="3" borderId="9" xfId="0" applyFont="1" applyFill="1" applyBorder="1" applyAlignment="1">
      <alignment horizontal="left" vertical="center" wrapText="1"/>
    </xf>
    <xf numFmtId="164" fontId="2" fillId="3" borderId="9" xfId="0" applyNumberFormat="1" applyFont="1" applyFill="1" applyBorder="1" applyAlignment="1">
      <alignment horizontal="center" vertical="center"/>
    </xf>
    <xf numFmtId="14" fontId="2" fillId="3" borderId="9" xfId="0" applyNumberFormat="1" applyFont="1" applyFill="1" applyBorder="1" applyAlignment="1">
      <alignment horizontal="center" vertical="center"/>
    </xf>
    <xf numFmtId="0" fontId="0" fillId="0" borderId="7" xfId="0" applyBorder="1"/>
    <xf numFmtId="0" fontId="0" fillId="6" borderId="7" xfId="0" applyFill="1" applyBorder="1"/>
    <xf numFmtId="0" fontId="0" fillId="6" borderId="2" xfId="0" applyFill="1" applyBorder="1"/>
    <xf numFmtId="0" fontId="0" fillId="6" borderId="10" xfId="0" applyFill="1" applyBorder="1"/>
    <xf numFmtId="14" fontId="4" fillId="3" borderId="1" xfId="0" applyNumberFormat="1" applyFont="1" applyFill="1" applyBorder="1" applyAlignment="1">
      <alignment horizontal="left"/>
    </xf>
    <xf numFmtId="0" fontId="4" fillId="3" borderId="1" xfId="0" applyFont="1" applyFill="1" applyBorder="1"/>
    <xf numFmtId="0" fontId="5" fillId="3" borderId="1" xfId="0" applyFont="1" applyFill="1" applyBorder="1"/>
    <xf numFmtId="0" fontId="7" fillId="6" borderId="6" xfId="0" applyFont="1" applyFill="1" applyBorder="1"/>
    <xf numFmtId="16" fontId="0" fillId="0" borderId="0" xfId="0" applyNumberFormat="1"/>
    <xf numFmtId="0" fontId="4" fillId="5" borderId="1" xfId="0" applyFont="1" applyFill="1" applyBorder="1" applyAlignment="1">
      <alignment horizontal="center"/>
    </xf>
    <xf numFmtId="0" fontId="4" fillId="5" borderId="1" xfId="0" applyFont="1" applyFill="1" applyBorder="1" applyAlignment="1"/>
    <xf numFmtId="0" fontId="5" fillId="6" borderId="1" xfId="0" applyNumberFormat="1" applyFont="1" applyFill="1" applyBorder="1" applyAlignment="1"/>
    <xf numFmtId="0" fontId="4" fillId="3" borderId="1" xfId="0" applyNumberFormat="1" applyFont="1" applyFill="1" applyBorder="1" applyAlignment="1"/>
    <xf numFmtId="0" fontId="0" fillId="0" borderId="0" xfId="0" applyAlignment="1"/>
    <xf numFmtId="0" fontId="0" fillId="0" borderId="0" xfId="0" applyFill="1"/>
    <xf numFmtId="0" fontId="5" fillId="0" borderId="1" xfId="0" applyFont="1" applyBorder="1" applyAlignment="1">
      <alignment horizontal="right"/>
    </xf>
    <xf numFmtId="0" fontId="5" fillId="3" borderId="1" xfId="0" applyFont="1" applyFill="1" applyBorder="1" applyAlignment="1">
      <alignment horizontal="right"/>
    </xf>
    <xf numFmtId="0" fontId="0" fillId="0" borderId="0" xfId="0" applyAlignment="1">
      <alignment horizontal="right"/>
    </xf>
    <xf numFmtId="164" fontId="8" fillId="3" borderId="9" xfId="0" applyNumberFormat="1" applyFont="1" applyFill="1" applyBorder="1" applyAlignment="1">
      <alignment horizontal="center" vertical="center"/>
    </xf>
    <xf numFmtId="0" fontId="6" fillId="0" borderId="1" xfId="0" applyFont="1" applyBorder="1" applyAlignment="1">
      <alignment horizontal="left" vertical="center" wrapText="1"/>
    </xf>
    <xf numFmtId="0" fontId="0" fillId="0" borderId="0" xfId="0" applyAlignment="1">
      <alignment vertical="top" wrapText="1"/>
    </xf>
    <xf numFmtId="164" fontId="3" fillId="4" borderId="1" xfId="0" applyNumberFormat="1" applyFont="1" applyFill="1" applyBorder="1" applyAlignment="1">
      <alignment horizontal="center"/>
    </xf>
    <xf numFmtId="0" fontId="1" fillId="2" borderId="3" xfId="0" applyFont="1" applyFill="1"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tabSelected="1" zoomScale="60" zoomScaleNormal="60" workbookViewId="0">
      <selection activeCell="K54" sqref="K54"/>
    </sheetView>
  </sheetViews>
  <sheetFormatPr defaultRowHeight="15" x14ac:dyDescent="0.25"/>
  <cols>
    <col min="1" max="1" width="86.42578125" customWidth="1"/>
    <col min="2" max="2" width="81.140625" customWidth="1"/>
    <col min="3" max="3" width="29.7109375" customWidth="1"/>
    <col min="4" max="4" width="33.85546875" customWidth="1"/>
  </cols>
  <sheetData>
    <row r="1" spans="1:6" ht="23.25" x14ac:dyDescent="0.35">
      <c r="A1" s="39" t="s">
        <v>0</v>
      </c>
      <c r="B1" s="39" t="s">
        <v>1</v>
      </c>
      <c r="C1" s="39" t="s">
        <v>2</v>
      </c>
      <c r="D1" s="39" t="s">
        <v>4</v>
      </c>
    </row>
    <row r="2" spans="1:6" ht="84.75" customHeight="1" x14ac:dyDescent="0.25">
      <c r="A2" s="14" t="s">
        <v>47</v>
      </c>
      <c r="B2" s="14" t="s">
        <v>224</v>
      </c>
      <c r="C2" s="15">
        <v>4615</v>
      </c>
      <c r="D2" s="16">
        <v>43070</v>
      </c>
      <c r="F2" s="31"/>
    </row>
    <row r="3" spans="1:6" ht="84.75" customHeight="1" x14ac:dyDescent="0.25">
      <c r="A3" s="14" t="s">
        <v>172</v>
      </c>
      <c r="B3" s="14" t="s">
        <v>173</v>
      </c>
      <c r="C3" s="15">
        <v>6872.82</v>
      </c>
      <c r="D3" s="16">
        <v>43070</v>
      </c>
    </row>
    <row r="4" spans="1:6" ht="84.75" customHeight="1" x14ac:dyDescent="0.25">
      <c r="A4" s="14" t="s">
        <v>168</v>
      </c>
      <c r="B4" s="14" t="s">
        <v>223</v>
      </c>
      <c r="C4" s="15">
        <v>10469</v>
      </c>
      <c r="D4" s="16">
        <v>43070</v>
      </c>
      <c r="F4" s="31"/>
    </row>
    <row r="5" spans="1:6" ht="84.75" customHeight="1" x14ac:dyDescent="0.25">
      <c r="A5" s="14" t="s">
        <v>30</v>
      </c>
      <c r="B5" s="14" t="s">
        <v>171</v>
      </c>
      <c r="C5" s="15">
        <v>10762</v>
      </c>
      <c r="D5" s="16">
        <v>43070</v>
      </c>
      <c r="F5" s="31"/>
    </row>
    <row r="6" spans="1:6" ht="72.75" customHeight="1" x14ac:dyDescent="0.25">
      <c r="A6" s="14" t="s">
        <v>174</v>
      </c>
      <c r="B6" s="14" t="s">
        <v>222</v>
      </c>
      <c r="C6" s="15">
        <v>13650</v>
      </c>
      <c r="D6" s="16">
        <v>43070</v>
      </c>
      <c r="F6" s="31"/>
    </row>
    <row r="7" spans="1:6" ht="79.5" customHeight="1" x14ac:dyDescent="0.25">
      <c r="A7" s="14" t="s">
        <v>165</v>
      </c>
      <c r="B7" s="14" t="s">
        <v>234</v>
      </c>
      <c r="C7" s="15">
        <v>24460</v>
      </c>
      <c r="D7" s="16">
        <v>43070</v>
      </c>
      <c r="F7" s="31"/>
    </row>
    <row r="8" spans="1:6" ht="84.75" customHeight="1" x14ac:dyDescent="0.25">
      <c r="A8" s="14" t="s">
        <v>175</v>
      </c>
      <c r="B8" s="14" t="s">
        <v>176</v>
      </c>
      <c r="C8" s="15">
        <v>82200</v>
      </c>
      <c r="D8" s="16">
        <v>43073</v>
      </c>
      <c r="F8" s="31"/>
    </row>
    <row r="9" spans="1:6" ht="84.75" customHeight="1" x14ac:dyDescent="0.25">
      <c r="A9" s="14" t="s">
        <v>115</v>
      </c>
      <c r="B9" s="14" t="s">
        <v>177</v>
      </c>
      <c r="C9" s="15">
        <v>1263119.95</v>
      </c>
      <c r="D9" s="16">
        <v>43073</v>
      </c>
    </row>
    <row r="10" spans="1:6" ht="84.75" customHeight="1" x14ac:dyDescent="0.25">
      <c r="A10" s="14" t="s">
        <v>178</v>
      </c>
      <c r="B10" s="14" t="s">
        <v>232</v>
      </c>
      <c r="C10" s="15">
        <v>7382</v>
      </c>
      <c r="D10" s="16">
        <v>43074</v>
      </c>
      <c r="F10" s="31"/>
    </row>
    <row r="11" spans="1:6" ht="84.75" customHeight="1" x14ac:dyDescent="0.25">
      <c r="A11" s="14" t="s">
        <v>124</v>
      </c>
      <c r="B11" s="14" t="s">
        <v>225</v>
      </c>
      <c r="C11" s="15">
        <v>11380</v>
      </c>
      <c r="D11" s="16">
        <v>43074</v>
      </c>
      <c r="F11" s="31"/>
    </row>
    <row r="12" spans="1:6" ht="84.75" customHeight="1" x14ac:dyDescent="0.25">
      <c r="A12" s="14" t="s">
        <v>179</v>
      </c>
      <c r="B12" s="14" t="s">
        <v>233</v>
      </c>
      <c r="C12" s="15">
        <v>14200</v>
      </c>
      <c r="D12" s="16">
        <v>43074</v>
      </c>
      <c r="F12" s="31"/>
    </row>
    <row r="13" spans="1:6" ht="84.75" customHeight="1" x14ac:dyDescent="0.25">
      <c r="A13" s="14" t="s">
        <v>91</v>
      </c>
      <c r="B13" s="14" t="s">
        <v>180</v>
      </c>
      <c r="C13" s="15">
        <v>9270</v>
      </c>
      <c r="D13" s="16">
        <v>43075</v>
      </c>
    </row>
    <row r="14" spans="1:6" ht="84.75" customHeight="1" x14ac:dyDescent="0.25">
      <c r="A14" s="14" t="s">
        <v>181</v>
      </c>
      <c r="B14" s="14" t="s">
        <v>182</v>
      </c>
      <c r="C14" s="15">
        <v>21900</v>
      </c>
      <c r="D14" s="16">
        <v>43075</v>
      </c>
    </row>
    <row r="15" spans="1:6" ht="84.75" customHeight="1" x14ac:dyDescent="0.25">
      <c r="A15" s="14" t="s">
        <v>208</v>
      </c>
      <c r="B15" s="14" t="s">
        <v>209</v>
      </c>
      <c r="C15" s="15">
        <v>7687255.0999999996</v>
      </c>
      <c r="D15" s="16">
        <v>43075</v>
      </c>
    </row>
    <row r="16" spans="1:6" ht="84.75" customHeight="1" x14ac:dyDescent="0.25">
      <c r="A16" s="14" t="s">
        <v>183</v>
      </c>
      <c r="B16" s="14" t="s">
        <v>227</v>
      </c>
      <c r="C16" s="15">
        <v>5030</v>
      </c>
      <c r="D16" s="16">
        <v>43081</v>
      </c>
      <c r="F16" s="31"/>
    </row>
    <row r="17" spans="1:6" ht="84.75" customHeight="1" x14ac:dyDescent="0.25">
      <c r="A17" s="14" t="s">
        <v>237</v>
      </c>
      <c r="B17" s="14" t="s">
        <v>110</v>
      </c>
      <c r="C17" s="15">
        <v>5780</v>
      </c>
      <c r="D17" s="16">
        <v>43081</v>
      </c>
      <c r="F17" s="31"/>
    </row>
    <row r="18" spans="1:6" ht="84.75" customHeight="1" x14ac:dyDescent="0.25">
      <c r="A18" s="14" t="s">
        <v>174</v>
      </c>
      <c r="B18" s="14" t="s">
        <v>226</v>
      </c>
      <c r="C18" s="15">
        <v>15049</v>
      </c>
      <c r="D18" s="16">
        <v>43081</v>
      </c>
      <c r="F18" s="31"/>
    </row>
    <row r="19" spans="1:6" ht="114.75" customHeight="1" x14ac:dyDescent="0.25">
      <c r="A19" s="14" t="s">
        <v>184</v>
      </c>
      <c r="B19" s="14" t="s">
        <v>228</v>
      </c>
      <c r="C19" s="15">
        <v>27048</v>
      </c>
      <c r="D19" s="16">
        <v>43081</v>
      </c>
    </row>
    <row r="20" spans="1:6" ht="84.75" customHeight="1" x14ac:dyDescent="0.25">
      <c r="A20" s="14" t="s">
        <v>185</v>
      </c>
      <c r="B20" s="14" t="s">
        <v>186</v>
      </c>
      <c r="C20" s="15">
        <v>1630757.76</v>
      </c>
      <c r="D20" s="16">
        <v>43081</v>
      </c>
    </row>
    <row r="21" spans="1:6" ht="90" customHeight="1" x14ac:dyDescent="0.25">
      <c r="A21" s="14" t="s">
        <v>187</v>
      </c>
      <c r="B21" s="14" t="s">
        <v>188</v>
      </c>
      <c r="C21" s="15">
        <v>5790</v>
      </c>
      <c r="D21" s="16">
        <v>43087</v>
      </c>
    </row>
    <row r="22" spans="1:6" ht="94.5" customHeight="1" x14ac:dyDescent="0.25">
      <c r="A22" s="14" t="s">
        <v>189</v>
      </c>
      <c r="B22" s="14" t="s">
        <v>229</v>
      </c>
      <c r="C22" s="15">
        <v>6690</v>
      </c>
      <c r="D22" s="16">
        <v>43087</v>
      </c>
    </row>
    <row r="23" spans="1:6" ht="84.75" customHeight="1" x14ac:dyDescent="0.25">
      <c r="A23" s="14" t="s">
        <v>190</v>
      </c>
      <c r="B23" s="14" t="s">
        <v>191</v>
      </c>
      <c r="C23" s="15">
        <v>6925.56</v>
      </c>
      <c r="D23" s="16">
        <v>43087</v>
      </c>
    </row>
    <row r="24" spans="1:6" ht="84.75" customHeight="1" x14ac:dyDescent="0.25">
      <c r="A24" s="14" t="s">
        <v>192</v>
      </c>
      <c r="B24" s="14" t="s">
        <v>231</v>
      </c>
      <c r="C24" s="15">
        <v>11370</v>
      </c>
      <c r="D24" s="16">
        <v>43087</v>
      </c>
    </row>
    <row r="25" spans="1:6" ht="84.75" customHeight="1" x14ac:dyDescent="0.25">
      <c r="A25" s="14" t="s">
        <v>189</v>
      </c>
      <c r="B25" s="14" t="s">
        <v>230</v>
      </c>
      <c r="C25" s="15">
        <v>16154</v>
      </c>
      <c r="D25" s="16">
        <v>43087</v>
      </c>
    </row>
    <row r="26" spans="1:6" ht="84.75" customHeight="1" x14ac:dyDescent="0.25">
      <c r="A26" s="14" t="s">
        <v>193</v>
      </c>
      <c r="B26" s="14" t="s">
        <v>194</v>
      </c>
      <c r="C26" s="15">
        <v>21630</v>
      </c>
      <c r="D26" s="16">
        <v>43087</v>
      </c>
    </row>
    <row r="27" spans="1:6" ht="84.75" customHeight="1" x14ac:dyDescent="0.25">
      <c r="A27" s="14" t="s">
        <v>167</v>
      </c>
      <c r="B27" s="14" t="s">
        <v>195</v>
      </c>
      <c r="C27" s="15">
        <v>43400</v>
      </c>
      <c r="D27" s="16">
        <v>43087</v>
      </c>
    </row>
    <row r="28" spans="1:6" ht="84.75" customHeight="1" x14ac:dyDescent="0.25">
      <c r="A28" s="14" t="s">
        <v>210</v>
      </c>
      <c r="B28" s="14" t="s">
        <v>211</v>
      </c>
      <c r="C28" s="15">
        <v>1066656</v>
      </c>
      <c r="D28" s="16">
        <v>43088</v>
      </c>
    </row>
    <row r="29" spans="1:6" ht="92.25" customHeight="1" x14ac:dyDescent="0.25">
      <c r="A29" s="14" t="s">
        <v>212</v>
      </c>
      <c r="B29" s="14" t="s">
        <v>213</v>
      </c>
      <c r="C29" s="15">
        <v>22675.599999999999</v>
      </c>
      <c r="D29" s="16">
        <v>43089</v>
      </c>
    </row>
    <row r="30" spans="1:6" ht="96" customHeight="1" x14ac:dyDescent="0.25">
      <c r="A30" s="14" t="s">
        <v>214</v>
      </c>
      <c r="B30" s="14" t="s">
        <v>215</v>
      </c>
      <c r="C30" s="15">
        <v>27206.400000000001</v>
      </c>
      <c r="D30" s="16">
        <v>43089</v>
      </c>
    </row>
    <row r="31" spans="1:6" ht="84.75" customHeight="1" x14ac:dyDescent="0.25">
      <c r="A31" s="14" t="s">
        <v>216</v>
      </c>
      <c r="B31" s="14" t="s">
        <v>213</v>
      </c>
      <c r="C31" s="15">
        <v>35582.300000000003</v>
      </c>
      <c r="D31" s="16">
        <v>43089</v>
      </c>
    </row>
    <row r="32" spans="1:6" ht="84.75" customHeight="1" x14ac:dyDescent="0.25">
      <c r="A32" s="14" t="s">
        <v>217</v>
      </c>
      <c r="B32" s="14" t="s">
        <v>170</v>
      </c>
      <c r="C32" s="15">
        <v>47410.7</v>
      </c>
      <c r="D32" s="16">
        <v>43089</v>
      </c>
    </row>
    <row r="33" spans="1:7" ht="84.75" customHeight="1" x14ac:dyDescent="0.25">
      <c r="A33" s="14" t="s">
        <v>218</v>
      </c>
      <c r="B33" s="14" t="s">
        <v>219</v>
      </c>
      <c r="C33" s="35">
        <v>48134.8</v>
      </c>
      <c r="D33" s="16">
        <v>43089</v>
      </c>
    </row>
    <row r="34" spans="1:7" ht="84.75" customHeight="1" x14ac:dyDescent="0.25">
      <c r="A34" s="14" t="s">
        <v>220</v>
      </c>
      <c r="B34" s="14" t="s">
        <v>221</v>
      </c>
      <c r="C34" s="15">
        <v>194435.8</v>
      </c>
      <c r="D34" s="16">
        <v>43089</v>
      </c>
    </row>
    <row r="35" spans="1:7" ht="84.75" customHeight="1" x14ac:dyDescent="0.25">
      <c r="A35" s="14" t="s">
        <v>196</v>
      </c>
      <c r="B35" s="14" t="s">
        <v>197</v>
      </c>
      <c r="C35" s="15">
        <v>2400</v>
      </c>
      <c r="D35" s="16">
        <v>43090</v>
      </c>
    </row>
    <row r="36" spans="1:7" ht="84.75" customHeight="1" x14ac:dyDescent="0.25">
      <c r="A36" s="14" t="s">
        <v>93</v>
      </c>
      <c r="B36" s="14" t="s">
        <v>198</v>
      </c>
      <c r="C36" s="15">
        <v>4275</v>
      </c>
      <c r="D36" s="16">
        <v>43090</v>
      </c>
    </row>
    <row r="37" spans="1:7" ht="84.75" customHeight="1" x14ac:dyDescent="0.25">
      <c r="A37" s="14" t="s">
        <v>199</v>
      </c>
      <c r="B37" s="14" t="s">
        <v>200</v>
      </c>
      <c r="C37" s="15">
        <v>4453.13</v>
      </c>
      <c r="D37" s="16">
        <v>43090</v>
      </c>
    </row>
    <row r="38" spans="1:7" ht="97.5" customHeight="1" x14ac:dyDescent="0.25">
      <c r="A38" s="14" t="s">
        <v>124</v>
      </c>
      <c r="B38" s="14" t="s">
        <v>201</v>
      </c>
      <c r="C38" s="15">
        <v>4800</v>
      </c>
      <c r="D38" s="16">
        <v>43090</v>
      </c>
    </row>
    <row r="39" spans="1:7" ht="84.75" customHeight="1" x14ac:dyDescent="0.25">
      <c r="A39" s="14" t="s">
        <v>92</v>
      </c>
      <c r="B39" s="14" t="s">
        <v>202</v>
      </c>
      <c r="C39" s="15">
        <v>4800</v>
      </c>
      <c r="D39" s="16">
        <v>43090</v>
      </c>
    </row>
    <row r="40" spans="1:7" ht="84.75" customHeight="1" x14ac:dyDescent="0.25">
      <c r="A40" s="14" t="s">
        <v>203</v>
      </c>
      <c r="B40" s="14" t="s">
        <v>204</v>
      </c>
      <c r="C40" s="15">
        <v>8550</v>
      </c>
      <c r="D40" s="16">
        <v>43090</v>
      </c>
    </row>
    <row r="41" spans="1:7" ht="84.75" customHeight="1" x14ac:dyDescent="0.25">
      <c r="A41" s="14" t="s">
        <v>178</v>
      </c>
      <c r="B41" s="14" t="s">
        <v>205</v>
      </c>
      <c r="C41" s="15">
        <v>8787.5</v>
      </c>
      <c r="D41" s="16">
        <v>43090</v>
      </c>
    </row>
    <row r="42" spans="1:7" ht="102.75" customHeight="1" x14ac:dyDescent="0.25">
      <c r="A42" s="14" t="s">
        <v>206</v>
      </c>
      <c r="B42" s="14" t="s">
        <v>235</v>
      </c>
      <c r="C42" s="15">
        <v>12808</v>
      </c>
      <c r="D42" s="16">
        <v>43090</v>
      </c>
    </row>
    <row r="43" spans="1:7" ht="84.75" customHeight="1" x14ac:dyDescent="0.25">
      <c r="A43" s="14" t="s">
        <v>189</v>
      </c>
      <c r="B43" s="14" t="s">
        <v>207</v>
      </c>
      <c r="C43" s="15">
        <v>28320</v>
      </c>
      <c r="D43" s="16">
        <v>43090</v>
      </c>
    </row>
    <row r="44" spans="1:7" ht="98.25" customHeight="1" x14ac:dyDescent="0.25">
      <c r="A44" s="14" t="s">
        <v>167</v>
      </c>
      <c r="B44" s="14" t="s">
        <v>195</v>
      </c>
      <c r="C44" s="15">
        <v>43400</v>
      </c>
      <c r="D44" s="16">
        <v>43090</v>
      </c>
    </row>
    <row r="45" spans="1:7" ht="87" customHeight="1" x14ac:dyDescent="0.25">
      <c r="A45" s="14" t="s">
        <v>84</v>
      </c>
      <c r="B45" s="14" t="s">
        <v>166</v>
      </c>
      <c r="C45" s="15">
        <v>54510.04</v>
      </c>
      <c r="D45" s="16">
        <v>43094</v>
      </c>
    </row>
    <row r="46" spans="1:7" ht="85.5" customHeight="1" x14ac:dyDescent="0.25">
      <c r="A46" s="14" t="s">
        <v>91</v>
      </c>
      <c r="B46" s="14" t="s">
        <v>180</v>
      </c>
      <c r="C46" s="15">
        <v>12588</v>
      </c>
      <c r="D46" s="16">
        <v>43094</v>
      </c>
    </row>
    <row r="47" spans="1:7" ht="289.5" customHeight="1" x14ac:dyDescent="0.25">
      <c r="A47" s="14" t="s">
        <v>238</v>
      </c>
      <c r="B47" s="14" t="s">
        <v>236</v>
      </c>
      <c r="C47" s="15">
        <v>396630</v>
      </c>
      <c r="D47" s="16">
        <v>43094</v>
      </c>
    </row>
    <row r="48" spans="1:7" ht="369" customHeight="1" x14ac:dyDescent="0.25">
      <c r="A48" s="14" t="s">
        <v>239</v>
      </c>
      <c r="B48" s="14" t="s">
        <v>236</v>
      </c>
      <c r="C48" s="35">
        <v>531090</v>
      </c>
      <c r="D48" s="16">
        <v>43094</v>
      </c>
      <c r="G48" s="31"/>
    </row>
    <row r="49" spans="1:10" ht="84.75" customHeight="1" x14ac:dyDescent="0.25">
      <c r="A49" s="14" t="s">
        <v>523</v>
      </c>
      <c r="B49" s="14" t="s">
        <v>559</v>
      </c>
      <c r="C49" s="15">
        <v>1956199.8</v>
      </c>
      <c r="D49" s="16">
        <v>43095</v>
      </c>
      <c r="F49" s="31"/>
    </row>
    <row r="50" spans="1:10" ht="84.75" customHeight="1" x14ac:dyDescent="0.25">
      <c r="A50" s="14" t="s">
        <v>590</v>
      </c>
      <c r="B50" s="14" t="s">
        <v>591</v>
      </c>
      <c r="C50" s="15">
        <v>10210</v>
      </c>
      <c r="D50" s="16">
        <v>43096</v>
      </c>
      <c r="F50" s="31"/>
    </row>
    <row r="51" spans="1:10" ht="84.75" customHeight="1" x14ac:dyDescent="0.25">
      <c r="A51" s="14" t="s">
        <v>592</v>
      </c>
      <c r="B51" s="14" t="s">
        <v>669</v>
      </c>
      <c r="C51" s="15">
        <v>3000</v>
      </c>
      <c r="D51" s="16">
        <v>43096</v>
      </c>
      <c r="F51" s="31"/>
    </row>
    <row r="52" spans="1:10" ht="84.75" customHeight="1" x14ac:dyDescent="0.25">
      <c r="A52" s="14" t="s">
        <v>593</v>
      </c>
      <c r="B52" s="14" t="s">
        <v>668</v>
      </c>
      <c r="C52" s="15">
        <v>10090</v>
      </c>
      <c r="D52" s="16">
        <v>43096</v>
      </c>
      <c r="F52" s="31"/>
    </row>
    <row r="53" spans="1:10" ht="84.75" customHeight="1" x14ac:dyDescent="0.25">
      <c r="A53" s="14" t="s">
        <v>594</v>
      </c>
      <c r="B53" s="14" t="s">
        <v>667</v>
      </c>
      <c r="C53" s="15">
        <v>10090</v>
      </c>
      <c r="D53" s="16">
        <v>43096</v>
      </c>
      <c r="F53" s="31"/>
    </row>
    <row r="54" spans="1:10" ht="84.75" customHeight="1" x14ac:dyDescent="0.25">
      <c r="A54" s="14" t="s">
        <v>612</v>
      </c>
      <c r="B54" s="14" t="s">
        <v>613</v>
      </c>
      <c r="C54" s="15">
        <v>11844</v>
      </c>
      <c r="D54" s="16">
        <v>43097</v>
      </c>
      <c r="F54" s="31"/>
    </row>
    <row r="55" spans="1:10" ht="84.75" customHeight="1" x14ac:dyDescent="0.25">
      <c r="A55" s="14" t="s">
        <v>614</v>
      </c>
      <c r="B55" s="14" t="s">
        <v>615</v>
      </c>
      <c r="C55" s="15">
        <v>16226.72</v>
      </c>
      <c r="D55" s="16">
        <v>43097</v>
      </c>
      <c r="F55" s="31"/>
    </row>
    <row r="56" spans="1:10" ht="84.75" customHeight="1" x14ac:dyDescent="0.25">
      <c r="A56" s="14" t="s">
        <v>590</v>
      </c>
      <c r="B56" s="14" t="s">
        <v>591</v>
      </c>
      <c r="C56" s="15">
        <v>5420</v>
      </c>
      <c r="D56" s="16">
        <v>43096</v>
      </c>
      <c r="F56" s="31"/>
    </row>
    <row r="57" spans="1:10" ht="84.75" customHeight="1" x14ac:dyDescent="0.25">
      <c r="A57" s="14" t="s">
        <v>108</v>
      </c>
      <c r="B57" s="14"/>
      <c r="C57" s="15">
        <v>1260000</v>
      </c>
      <c r="D57" s="16"/>
      <c r="F57" s="31"/>
    </row>
    <row r="58" spans="1:10" ht="84.75" customHeight="1" x14ac:dyDescent="0.25">
      <c r="A58" s="14" t="s">
        <v>111</v>
      </c>
      <c r="B58" s="14"/>
      <c r="C58" s="15">
        <v>330403.57</v>
      </c>
      <c r="D58" s="16"/>
    </row>
    <row r="59" spans="1:10" ht="84.75" customHeight="1" x14ac:dyDescent="0.25">
      <c r="A59" s="14" t="s">
        <v>109</v>
      </c>
      <c r="B59" s="14"/>
      <c r="C59" s="15">
        <f>396528.25+19000+4605+1700+700+850</f>
        <v>423383.25</v>
      </c>
      <c r="D59" s="16"/>
      <c r="E59" s="31"/>
      <c r="F59" s="31"/>
    </row>
    <row r="60" spans="1:10" ht="57" customHeight="1" x14ac:dyDescent="0.35">
      <c r="A60" s="5" t="s">
        <v>3</v>
      </c>
      <c r="B60" s="5"/>
      <c r="C60" s="38">
        <f>SUM(C2:C59)</f>
        <v>17559540.800000004</v>
      </c>
      <c r="D60" s="5"/>
      <c r="E60" s="8"/>
      <c r="F60" s="9"/>
      <c r="G60" s="8"/>
      <c r="H60" s="6"/>
      <c r="I60" s="6"/>
      <c r="J60" s="6"/>
    </row>
    <row r="61" spans="1:10" s="31" customFormat="1" ht="95.25" customHeight="1" x14ac:dyDescent="0.25">
      <c r="E61" s="8"/>
      <c r="F61" s="9"/>
      <c r="G61" s="8"/>
      <c r="H61" s="6"/>
      <c r="I61" s="6"/>
      <c r="J61" s="6"/>
    </row>
    <row r="62" spans="1:10" s="31" customFormat="1" ht="87" customHeight="1" x14ac:dyDescent="0.25">
      <c r="E62" s="12"/>
      <c r="F62" s="9"/>
      <c r="G62" s="7"/>
      <c r="H62" s="6"/>
      <c r="I62" s="6"/>
      <c r="J62" s="6"/>
    </row>
    <row r="63" spans="1:10" s="31" customFormat="1" ht="79.5" customHeight="1" x14ac:dyDescent="0.25">
      <c r="E63" s="12"/>
      <c r="F63" s="7"/>
      <c r="G63" s="10"/>
      <c r="H63" s="6"/>
      <c r="I63" s="6"/>
      <c r="J63" s="6"/>
    </row>
    <row r="64" spans="1:10" s="31" customFormat="1" ht="87.75" customHeight="1" x14ac:dyDescent="0.25">
      <c r="E64" s="13"/>
      <c r="F64" s="11"/>
      <c r="G64" s="11"/>
      <c r="H64" s="7"/>
      <c r="I64" s="6"/>
      <c r="J64" s="6"/>
    </row>
    <row r="65" spans="5:10" s="31" customFormat="1" ht="87.75" customHeight="1" x14ac:dyDescent="0.25">
      <c r="E65" s="9"/>
      <c r="F65" s="11"/>
      <c r="G65" s="9"/>
      <c r="H65" s="9"/>
      <c r="I65" s="6"/>
      <c r="J65" s="6"/>
    </row>
    <row r="66" spans="5:10" s="31" customFormat="1" ht="87.75" customHeight="1" x14ac:dyDescent="0.25">
      <c r="E66" s="9"/>
      <c r="F66" s="11"/>
      <c r="G66" s="9"/>
      <c r="H66" s="9"/>
      <c r="I66" s="6"/>
      <c r="J66" s="6"/>
    </row>
    <row r="67" spans="5:10" ht="87.75" customHeight="1" x14ac:dyDescent="0.25">
      <c r="E67" s="9"/>
      <c r="F67" s="24"/>
      <c r="G67" s="9"/>
      <c r="H67" s="9"/>
      <c r="I67" s="6"/>
      <c r="J67" s="6"/>
    </row>
    <row r="68" spans="5:10" ht="87.75" customHeight="1" x14ac:dyDescent="0.25">
      <c r="E68" s="9"/>
      <c r="F68" s="11"/>
      <c r="G68" s="9"/>
      <c r="H68" s="9"/>
      <c r="I68" s="6"/>
      <c r="J68" s="6"/>
    </row>
    <row r="69" spans="5:10" ht="87.75" customHeight="1" x14ac:dyDescent="0.25">
      <c r="E69" s="9"/>
      <c r="F69" s="24"/>
      <c r="G69" s="9"/>
      <c r="H69" s="9"/>
      <c r="I69" s="6"/>
      <c r="J69" s="6"/>
    </row>
    <row r="70" spans="5:10" ht="87.75" customHeight="1" x14ac:dyDescent="0.25">
      <c r="E70" s="9"/>
      <c r="F70" s="11"/>
      <c r="G70" s="9"/>
      <c r="H70" s="9"/>
      <c r="I70" s="6"/>
      <c r="J70" s="6"/>
    </row>
    <row r="71" spans="5:10" ht="87.75" customHeight="1" x14ac:dyDescent="0.25">
      <c r="E71" s="9"/>
      <c r="F71" s="11"/>
      <c r="G71" s="9"/>
      <c r="H71" s="9"/>
      <c r="I71" s="6"/>
      <c r="J71" s="6"/>
    </row>
    <row r="72" spans="5:10" ht="90.75" customHeight="1" x14ac:dyDescent="0.25"/>
    <row r="73" spans="5:10" ht="87.75" customHeight="1" x14ac:dyDescent="0.25">
      <c r="E73" s="9"/>
      <c r="F73" s="24"/>
      <c r="G73" s="9"/>
      <c r="H73" s="9"/>
      <c r="I73" s="6"/>
      <c r="J73" s="6"/>
    </row>
    <row r="74" spans="5:10" ht="87.75" customHeight="1" x14ac:dyDescent="0.25">
      <c r="E74" s="9"/>
      <c r="F74" s="24"/>
      <c r="G74" s="9"/>
      <c r="H74" s="9"/>
      <c r="I74" s="6"/>
      <c r="J74" s="6"/>
    </row>
    <row r="75" spans="5:10" ht="87.75" customHeight="1" x14ac:dyDescent="0.25">
      <c r="E75" s="9"/>
      <c r="F75" s="11"/>
      <c r="G75" s="9"/>
      <c r="H75" s="9"/>
      <c r="I75" s="6"/>
      <c r="J75" s="6"/>
    </row>
    <row r="76" spans="5:10" ht="87.75" customHeight="1" x14ac:dyDescent="0.25">
      <c r="E76" s="9"/>
      <c r="F76" s="11"/>
      <c r="G76" s="9"/>
      <c r="H76" s="9"/>
      <c r="I76" s="6"/>
      <c r="J76" s="6"/>
    </row>
    <row r="77" spans="5:10" ht="87.75" customHeight="1" x14ac:dyDescent="0.25">
      <c r="E77" s="9"/>
      <c r="F77" s="11"/>
      <c r="G77" s="9"/>
      <c r="H77" s="9"/>
      <c r="I77" s="6"/>
      <c r="J77" s="6"/>
    </row>
    <row r="78" spans="5:10" ht="78" customHeight="1" x14ac:dyDescent="0.25">
      <c r="E78" s="9"/>
      <c r="F78" s="7"/>
      <c r="G78" s="9"/>
      <c r="H78" s="6"/>
      <c r="I78" s="6"/>
      <c r="J78" s="6"/>
    </row>
    <row r="79" spans="5:10" ht="33.75" customHeight="1" x14ac:dyDescent="0.25">
      <c r="E79" s="9"/>
      <c r="F79" s="9"/>
      <c r="G79" s="9"/>
      <c r="H79" s="9"/>
      <c r="I79" s="6"/>
      <c r="J79" s="6"/>
    </row>
    <row r="80" spans="5:10" ht="37.5" customHeight="1" x14ac:dyDescent="0.25">
      <c r="E80" s="9"/>
      <c r="F80" s="9"/>
      <c r="G80" s="9"/>
      <c r="H80" s="9"/>
      <c r="I80" s="6"/>
      <c r="J80" s="6"/>
    </row>
    <row r="81" spans="5:10" ht="25.5" customHeight="1" x14ac:dyDescent="0.25">
      <c r="E81" s="9"/>
      <c r="F81" s="9"/>
      <c r="G81" s="9"/>
      <c r="H81" s="9"/>
      <c r="I81" s="6"/>
      <c r="J81" s="6"/>
    </row>
    <row r="82" spans="5:10" ht="21.75" customHeight="1" x14ac:dyDescent="0.25">
      <c r="E82" s="9"/>
      <c r="F82" s="9"/>
      <c r="G82" s="9"/>
      <c r="H82" s="9"/>
      <c r="I82" s="6"/>
      <c r="J82" s="6"/>
    </row>
    <row r="83" spans="5:10" ht="87" hidden="1" customHeight="1" x14ac:dyDescent="0.25">
      <c r="E83" s="9"/>
      <c r="F83" s="9"/>
      <c r="G83" s="9"/>
      <c r="H83" s="9"/>
      <c r="I83" s="6"/>
      <c r="J83" s="6"/>
    </row>
    <row r="84" spans="5:10" x14ac:dyDescent="0.25">
      <c r="E84" s="20"/>
      <c r="F84" s="19"/>
      <c r="G84" s="18"/>
      <c r="H84" s="17"/>
    </row>
  </sheetData>
  <sortState ref="A2:D52">
    <sortCondition ref="D2"/>
  </sortState>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9"/>
  <sheetViews>
    <sheetView topLeftCell="A592" zoomScale="82" zoomScaleNormal="82" workbookViewId="0">
      <selection activeCell="G607" sqref="G607"/>
    </sheetView>
  </sheetViews>
  <sheetFormatPr defaultRowHeight="15" x14ac:dyDescent="0.25"/>
  <cols>
    <col min="1" max="1" width="14" customWidth="1"/>
    <col min="2" max="2" width="58.140625" customWidth="1"/>
    <col min="3" max="3" width="15.85546875" style="30" customWidth="1"/>
    <col min="4" max="4" width="14.140625" style="34" customWidth="1"/>
    <col min="5" max="5" width="38.28515625" customWidth="1"/>
    <col min="7" max="7" width="36" customWidth="1"/>
  </cols>
  <sheetData>
    <row r="1" spans="1:5" ht="15.75" x14ac:dyDescent="0.25">
      <c r="A1" s="1" t="s">
        <v>4</v>
      </c>
      <c r="B1" s="26" t="s">
        <v>28</v>
      </c>
      <c r="C1" s="27" t="s">
        <v>5</v>
      </c>
      <c r="D1" s="26" t="s">
        <v>6</v>
      </c>
      <c r="E1" s="1" t="s">
        <v>0</v>
      </c>
    </row>
    <row r="2" spans="1:5" ht="17.25" customHeight="1" x14ac:dyDescent="0.25">
      <c r="A2" s="3">
        <v>43070</v>
      </c>
      <c r="B2" s="4" t="s">
        <v>161</v>
      </c>
      <c r="C2" s="28">
        <v>50000</v>
      </c>
      <c r="D2" s="32" t="s">
        <v>159</v>
      </c>
      <c r="E2" s="2" t="s">
        <v>20</v>
      </c>
    </row>
    <row r="3" spans="1:5" ht="17.25" customHeight="1" x14ac:dyDescent="0.25">
      <c r="A3" s="3">
        <v>43070</v>
      </c>
      <c r="B3" s="4" t="s">
        <v>526</v>
      </c>
      <c r="C3" s="28">
        <v>50000</v>
      </c>
      <c r="D3" s="32" t="s">
        <v>159</v>
      </c>
      <c r="E3" s="2" t="s">
        <v>20</v>
      </c>
    </row>
    <row r="4" spans="1:5" ht="17.25" customHeight="1" x14ac:dyDescent="0.25">
      <c r="A4" s="3">
        <v>43070.017361111109</v>
      </c>
      <c r="B4" s="36" t="s">
        <v>514</v>
      </c>
      <c r="C4" s="28">
        <v>500</v>
      </c>
      <c r="D4" s="32" t="s">
        <v>240</v>
      </c>
      <c r="E4" s="2" t="s">
        <v>20</v>
      </c>
    </row>
    <row r="5" spans="1:5" ht="17.25" customHeight="1" x14ac:dyDescent="0.25">
      <c r="A5" s="3">
        <v>43070.038194444445</v>
      </c>
      <c r="B5" s="36" t="s">
        <v>155</v>
      </c>
      <c r="C5" s="28">
        <v>3000</v>
      </c>
      <c r="D5" s="32" t="s">
        <v>240</v>
      </c>
      <c r="E5" s="2" t="s">
        <v>20</v>
      </c>
    </row>
    <row r="6" spans="1:5" ht="17.25" customHeight="1" x14ac:dyDescent="0.25">
      <c r="A6" s="3">
        <v>43070.416712962964</v>
      </c>
      <c r="B6" s="36" t="s">
        <v>134</v>
      </c>
      <c r="C6" s="28">
        <v>500</v>
      </c>
      <c r="D6" s="32" t="s">
        <v>240</v>
      </c>
      <c r="E6" s="2" t="s">
        <v>17</v>
      </c>
    </row>
    <row r="7" spans="1:5" ht="17.25" customHeight="1" x14ac:dyDescent="0.25">
      <c r="A7" s="3">
        <v>43070.548634259256</v>
      </c>
      <c r="B7" s="36" t="s">
        <v>32</v>
      </c>
      <c r="C7" s="28">
        <v>1000</v>
      </c>
      <c r="D7" s="32" t="s">
        <v>240</v>
      </c>
      <c r="E7" s="2" t="s">
        <v>20</v>
      </c>
    </row>
    <row r="8" spans="1:5" ht="17.25" customHeight="1" x14ac:dyDescent="0.25">
      <c r="A8" s="3">
        <v>43070.577384259261</v>
      </c>
      <c r="B8" s="36" t="s">
        <v>513</v>
      </c>
      <c r="C8" s="28">
        <v>1000</v>
      </c>
      <c r="D8" s="32" t="s">
        <v>240</v>
      </c>
      <c r="E8" s="2" t="s">
        <v>97</v>
      </c>
    </row>
    <row r="9" spans="1:5" ht="17.25" customHeight="1" x14ac:dyDescent="0.25">
      <c r="A9" s="3">
        <v>43070.584444444445</v>
      </c>
      <c r="B9" s="36" t="s">
        <v>100</v>
      </c>
      <c r="C9" s="28">
        <v>50</v>
      </c>
      <c r="D9" s="32" t="s">
        <v>240</v>
      </c>
      <c r="E9" s="2" t="s">
        <v>101</v>
      </c>
    </row>
    <row r="10" spans="1:5" ht="17.25" customHeight="1" x14ac:dyDescent="0.25">
      <c r="A10" s="3">
        <v>43070.610694444447</v>
      </c>
      <c r="B10" s="36" t="s">
        <v>153</v>
      </c>
      <c r="C10" s="28">
        <v>2000</v>
      </c>
      <c r="D10" s="32" t="s">
        <v>240</v>
      </c>
      <c r="E10" s="2" t="s">
        <v>112</v>
      </c>
    </row>
    <row r="11" spans="1:5" ht="17.25" customHeight="1" x14ac:dyDescent="0.25">
      <c r="A11" s="3">
        <v>43070.649629629632</v>
      </c>
      <c r="B11" s="36" t="s">
        <v>512</v>
      </c>
      <c r="C11" s="28">
        <v>300</v>
      </c>
      <c r="D11" s="32" t="s">
        <v>240</v>
      </c>
      <c r="E11" s="2" t="s">
        <v>17</v>
      </c>
    </row>
    <row r="12" spans="1:5" ht="17.25" customHeight="1" x14ac:dyDescent="0.25">
      <c r="A12" s="3">
        <v>43070.743333333332</v>
      </c>
      <c r="B12" s="36" t="s">
        <v>244</v>
      </c>
      <c r="C12" s="28">
        <v>85000</v>
      </c>
      <c r="D12" s="32" t="s">
        <v>240</v>
      </c>
      <c r="E12" s="2" t="s">
        <v>115</v>
      </c>
    </row>
    <row r="13" spans="1:5" ht="17.25" customHeight="1" x14ac:dyDescent="0.25">
      <c r="A13" s="3">
        <v>43070.807210648149</v>
      </c>
      <c r="B13" s="36" t="s">
        <v>511</v>
      </c>
      <c r="C13" s="28">
        <v>1000</v>
      </c>
      <c r="D13" s="32" t="s">
        <v>240</v>
      </c>
      <c r="E13" s="2" t="s">
        <v>79</v>
      </c>
    </row>
    <row r="14" spans="1:5" ht="17.25" customHeight="1" x14ac:dyDescent="0.25">
      <c r="A14" s="3">
        <v>43070.871215277781</v>
      </c>
      <c r="B14" s="36" t="s">
        <v>510</v>
      </c>
      <c r="C14" s="28">
        <v>500</v>
      </c>
      <c r="D14" s="32" t="s">
        <v>240</v>
      </c>
      <c r="E14" s="2" t="s">
        <v>115</v>
      </c>
    </row>
    <row r="15" spans="1:5" ht="17.25" customHeight="1" x14ac:dyDescent="0.25">
      <c r="A15" s="3">
        <v>43070.989594907405</v>
      </c>
      <c r="B15" s="36" t="s">
        <v>58</v>
      </c>
      <c r="C15" s="28">
        <v>300</v>
      </c>
      <c r="D15" s="32" t="s">
        <v>240</v>
      </c>
      <c r="E15" s="2" t="s">
        <v>20</v>
      </c>
    </row>
    <row r="16" spans="1:5" ht="17.25" customHeight="1" x14ac:dyDescent="0.25">
      <c r="A16" s="3">
        <v>43071</v>
      </c>
      <c r="B16" s="36" t="s">
        <v>509</v>
      </c>
      <c r="C16" s="28">
        <v>1000</v>
      </c>
      <c r="D16" s="32" t="s">
        <v>240</v>
      </c>
      <c r="E16" s="2" t="s">
        <v>20</v>
      </c>
    </row>
    <row r="17" spans="1:5" ht="17.25" customHeight="1" x14ac:dyDescent="0.25">
      <c r="A17" s="3">
        <v>43071.055312500001</v>
      </c>
      <c r="B17" s="36" t="s">
        <v>508</v>
      </c>
      <c r="C17" s="28">
        <v>1000</v>
      </c>
      <c r="D17" s="32" t="s">
        <v>240</v>
      </c>
      <c r="E17" s="2" t="s">
        <v>79</v>
      </c>
    </row>
    <row r="18" spans="1:5" ht="17.25" customHeight="1" x14ac:dyDescent="0.25">
      <c r="A18" s="3">
        <v>43071.150208333333</v>
      </c>
      <c r="B18" s="36" t="s">
        <v>507</v>
      </c>
      <c r="C18" s="28">
        <v>1000</v>
      </c>
      <c r="D18" s="32" t="s">
        <v>240</v>
      </c>
      <c r="E18" s="2" t="s">
        <v>515</v>
      </c>
    </row>
    <row r="19" spans="1:5" ht="17.25" customHeight="1" x14ac:dyDescent="0.25">
      <c r="A19" s="3">
        <v>43071.261099537034</v>
      </c>
      <c r="B19" s="36" t="s">
        <v>506</v>
      </c>
      <c r="C19" s="28">
        <v>500</v>
      </c>
      <c r="D19" s="32" t="s">
        <v>240</v>
      </c>
      <c r="E19" s="2" t="s">
        <v>79</v>
      </c>
    </row>
    <row r="20" spans="1:5" ht="17.25" customHeight="1" x14ac:dyDescent="0.25">
      <c r="A20" s="3">
        <v>43071.261770833335</v>
      </c>
      <c r="B20" s="36" t="s">
        <v>505</v>
      </c>
      <c r="C20" s="28">
        <v>500</v>
      </c>
      <c r="D20" s="32" t="s">
        <v>240</v>
      </c>
      <c r="E20" s="2" t="s">
        <v>79</v>
      </c>
    </row>
    <row r="21" spans="1:5" ht="17.25" customHeight="1" x14ac:dyDescent="0.25">
      <c r="A21" s="3">
        <v>43071.26221064815</v>
      </c>
      <c r="B21" s="36" t="s">
        <v>504</v>
      </c>
      <c r="C21" s="28">
        <v>100</v>
      </c>
      <c r="D21" s="32" t="s">
        <v>240</v>
      </c>
      <c r="E21" s="2" t="s">
        <v>79</v>
      </c>
    </row>
    <row r="22" spans="1:5" ht="17.25" customHeight="1" x14ac:dyDescent="0.25">
      <c r="A22" s="3">
        <v>43071.262499999997</v>
      </c>
      <c r="B22" s="36" t="s">
        <v>503</v>
      </c>
      <c r="C22" s="28">
        <v>1000</v>
      </c>
      <c r="D22" s="32" t="s">
        <v>240</v>
      </c>
      <c r="E22" s="2" t="s">
        <v>79</v>
      </c>
    </row>
    <row r="23" spans="1:5" ht="17.25" customHeight="1" x14ac:dyDescent="0.25">
      <c r="A23" s="3">
        <v>43071.342499999999</v>
      </c>
      <c r="B23" s="36" t="s">
        <v>502</v>
      </c>
      <c r="C23" s="28">
        <v>3000</v>
      </c>
      <c r="D23" s="32" t="s">
        <v>240</v>
      </c>
      <c r="E23" s="2" t="s">
        <v>79</v>
      </c>
    </row>
    <row r="24" spans="1:5" ht="17.25" customHeight="1" x14ac:dyDescent="0.25">
      <c r="A24" s="3">
        <v>43071.345439814817</v>
      </c>
      <c r="B24" s="36" t="s">
        <v>501</v>
      </c>
      <c r="C24" s="28">
        <v>500</v>
      </c>
      <c r="D24" s="32" t="s">
        <v>240</v>
      </c>
      <c r="E24" s="2" t="s">
        <v>79</v>
      </c>
    </row>
    <row r="25" spans="1:5" ht="17.25" customHeight="1" x14ac:dyDescent="0.25">
      <c r="A25" s="3">
        <v>43071.346284722225</v>
      </c>
      <c r="B25" s="36" t="s">
        <v>500</v>
      </c>
      <c r="C25" s="28">
        <v>1000</v>
      </c>
      <c r="D25" s="32" t="s">
        <v>240</v>
      </c>
      <c r="E25" s="2" t="s">
        <v>79</v>
      </c>
    </row>
    <row r="26" spans="1:5" ht="17.25" customHeight="1" x14ac:dyDescent="0.25">
      <c r="A26" s="3">
        <v>43071.346724537034</v>
      </c>
      <c r="B26" s="36" t="s">
        <v>499</v>
      </c>
      <c r="C26" s="28">
        <v>500</v>
      </c>
      <c r="D26" s="32" t="s">
        <v>240</v>
      </c>
      <c r="E26" s="2" t="s">
        <v>79</v>
      </c>
    </row>
    <row r="27" spans="1:5" ht="17.25" customHeight="1" x14ac:dyDescent="0.25">
      <c r="A27" s="3">
        <v>43071.346782407411</v>
      </c>
      <c r="B27" s="36" t="s">
        <v>498</v>
      </c>
      <c r="C27" s="28">
        <v>100</v>
      </c>
      <c r="D27" s="32" t="s">
        <v>240</v>
      </c>
      <c r="E27" s="2" t="s">
        <v>79</v>
      </c>
    </row>
    <row r="28" spans="1:5" ht="17.25" customHeight="1" x14ac:dyDescent="0.25">
      <c r="A28" s="3">
        <v>43071.351782407408</v>
      </c>
      <c r="B28" s="36" t="s">
        <v>497</v>
      </c>
      <c r="C28" s="28">
        <v>100</v>
      </c>
      <c r="D28" s="32" t="s">
        <v>240</v>
      </c>
      <c r="E28" s="2" t="s">
        <v>79</v>
      </c>
    </row>
    <row r="29" spans="1:5" ht="17.25" customHeight="1" x14ac:dyDescent="0.25">
      <c r="A29" s="3">
        <v>43071.359236111108</v>
      </c>
      <c r="B29" s="36" t="s">
        <v>496</v>
      </c>
      <c r="C29" s="28">
        <v>100</v>
      </c>
      <c r="D29" s="32" t="s">
        <v>240</v>
      </c>
      <c r="E29" s="2" t="s">
        <v>79</v>
      </c>
    </row>
    <row r="30" spans="1:5" ht="17.25" customHeight="1" x14ac:dyDescent="0.25">
      <c r="A30" s="3">
        <v>43071.359675925924</v>
      </c>
      <c r="B30" s="36" t="s">
        <v>495</v>
      </c>
      <c r="C30" s="28">
        <v>250</v>
      </c>
      <c r="D30" s="32" t="s">
        <v>240</v>
      </c>
      <c r="E30" s="2" t="s">
        <v>79</v>
      </c>
    </row>
    <row r="31" spans="1:5" ht="17.25" customHeight="1" x14ac:dyDescent="0.25">
      <c r="A31" s="3">
        <v>43071.376180555555</v>
      </c>
      <c r="B31" s="36" t="s">
        <v>494</v>
      </c>
      <c r="C31" s="28">
        <v>100</v>
      </c>
      <c r="D31" s="32" t="s">
        <v>240</v>
      </c>
      <c r="E31" s="2" t="s">
        <v>79</v>
      </c>
    </row>
    <row r="32" spans="1:5" ht="17.25" customHeight="1" x14ac:dyDescent="0.25">
      <c r="A32" s="3">
        <v>43071.387685185182</v>
      </c>
      <c r="B32" s="36" t="s">
        <v>493</v>
      </c>
      <c r="C32" s="28">
        <v>2000</v>
      </c>
      <c r="D32" s="32" t="s">
        <v>240</v>
      </c>
      <c r="E32" s="2" t="s">
        <v>79</v>
      </c>
    </row>
    <row r="33" spans="1:5" ht="17.25" customHeight="1" x14ac:dyDescent="0.25">
      <c r="A33" s="3">
        <v>43071.389560185184</v>
      </c>
      <c r="B33" s="36" t="s">
        <v>492</v>
      </c>
      <c r="C33" s="28">
        <v>500</v>
      </c>
      <c r="D33" s="32" t="s">
        <v>240</v>
      </c>
      <c r="E33" s="2" t="s">
        <v>79</v>
      </c>
    </row>
    <row r="34" spans="1:5" ht="17.25" customHeight="1" x14ac:dyDescent="0.25">
      <c r="A34" s="3">
        <v>43071.425520833334</v>
      </c>
      <c r="B34" s="36" t="s">
        <v>491</v>
      </c>
      <c r="C34" s="28">
        <v>300</v>
      </c>
      <c r="D34" s="32" t="s">
        <v>240</v>
      </c>
      <c r="E34" s="2" t="s">
        <v>79</v>
      </c>
    </row>
    <row r="35" spans="1:5" ht="17.25" customHeight="1" x14ac:dyDescent="0.25">
      <c r="A35" s="3">
        <v>43071.425879629627</v>
      </c>
      <c r="B35" s="36" t="s">
        <v>490</v>
      </c>
      <c r="C35" s="28">
        <v>100</v>
      </c>
      <c r="D35" s="32" t="s">
        <v>240</v>
      </c>
      <c r="E35" s="2" t="s">
        <v>79</v>
      </c>
    </row>
    <row r="36" spans="1:5" ht="17.25" customHeight="1" x14ac:dyDescent="0.25">
      <c r="A36" s="3">
        <v>43071.426053240742</v>
      </c>
      <c r="B36" s="36" t="s">
        <v>489</v>
      </c>
      <c r="C36" s="28">
        <v>5000</v>
      </c>
      <c r="D36" s="32" t="s">
        <v>240</v>
      </c>
      <c r="E36" s="2" t="s">
        <v>79</v>
      </c>
    </row>
    <row r="37" spans="1:5" ht="17.25" customHeight="1" x14ac:dyDescent="0.25">
      <c r="A37" s="3">
        <v>43071.426099537035</v>
      </c>
      <c r="B37" s="36" t="s">
        <v>488</v>
      </c>
      <c r="C37" s="28">
        <v>200</v>
      </c>
      <c r="D37" s="32" t="s">
        <v>240</v>
      </c>
      <c r="E37" s="2" t="s">
        <v>79</v>
      </c>
    </row>
    <row r="38" spans="1:5" ht="17.25" customHeight="1" x14ac:dyDescent="0.25">
      <c r="A38" s="3">
        <v>43071.426770833335</v>
      </c>
      <c r="B38" s="36" t="s">
        <v>487</v>
      </c>
      <c r="C38" s="28">
        <v>1000</v>
      </c>
      <c r="D38" s="32" t="s">
        <v>240</v>
      </c>
      <c r="E38" s="2" t="s">
        <v>79</v>
      </c>
    </row>
    <row r="39" spans="1:5" ht="17.25" customHeight="1" x14ac:dyDescent="0.25">
      <c r="A39" s="3">
        <v>43071.426886574074</v>
      </c>
      <c r="B39" s="36" t="s">
        <v>486</v>
      </c>
      <c r="C39" s="28">
        <v>1000</v>
      </c>
      <c r="D39" s="32" t="s">
        <v>240</v>
      </c>
      <c r="E39" s="2" t="s">
        <v>79</v>
      </c>
    </row>
    <row r="40" spans="1:5" ht="17.25" customHeight="1" x14ac:dyDescent="0.25">
      <c r="A40" s="3">
        <v>43071.427210648151</v>
      </c>
      <c r="B40" s="36" t="s">
        <v>485</v>
      </c>
      <c r="C40" s="28">
        <v>200</v>
      </c>
      <c r="D40" s="32" t="s">
        <v>240</v>
      </c>
      <c r="E40" s="2" t="s">
        <v>79</v>
      </c>
    </row>
    <row r="41" spans="1:5" ht="17.25" customHeight="1" x14ac:dyDescent="0.25">
      <c r="A41" s="3">
        <v>43071.427245370367</v>
      </c>
      <c r="B41" s="36" t="s">
        <v>484</v>
      </c>
      <c r="C41" s="28">
        <v>3000</v>
      </c>
      <c r="D41" s="32" t="s">
        <v>240</v>
      </c>
      <c r="E41" s="2" t="s">
        <v>79</v>
      </c>
    </row>
    <row r="42" spans="1:5" ht="17.25" customHeight="1" x14ac:dyDescent="0.25">
      <c r="A42" s="3">
        <v>43071.427685185183</v>
      </c>
      <c r="B42" s="36" t="s">
        <v>483</v>
      </c>
      <c r="C42" s="28">
        <v>500</v>
      </c>
      <c r="D42" s="32" t="s">
        <v>240</v>
      </c>
      <c r="E42" s="2" t="s">
        <v>112</v>
      </c>
    </row>
    <row r="43" spans="1:5" ht="17.25" customHeight="1" x14ac:dyDescent="0.25">
      <c r="A43" s="3">
        <v>43071.427939814814</v>
      </c>
      <c r="B43" s="36" t="s">
        <v>482</v>
      </c>
      <c r="C43" s="28">
        <v>500</v>
      </c>
      <c r="D43" s="32" t="s">
        <v>240</v>
      </c>
      <c r="E43" s="2" t="s">
        <v>79</v>
      </c>
    </row>
    <row r="44" spans="1:5" ht="17.25" customHeight="1" x14ac:dyDescent="0.25">
      <c r="A44" s="3">
        <v>43071.427986111114</v>
      </c>
      <c r="B44" s="36" t="s">
        <v>481</v>
      </c>
      <c r="C44" s="28">
        <v>500</v>
      </c>
      <c r="D44" s="32" t="s">
        <v>240</v>
      </c>
      <c r="E44" s="2" t="s">
        <v>79</v>
      </c>
    </row>
    <row r="45" spans="1:5" ht="17.25" customHeight="1" x14ac:dyDescent="0.25">
      <c r="A45" s="3">
        <v>43071.428113425929</v>
      </c>
      <c r="B45" s="36" t="s">
        <v>466</v>
      </c>
      <c r="C45" s="28">
        <v>1000</v>
      </c>
      <c r="D45" s="32" t="s">
        <v>240</v>
      </c>
      <c r="E45" s="2" t="s">
        <v>79</v>
      </c>
    </row>
    <row r="46" spans="1:5" ht="17.25" customHeight="1" x14ac:dyDescent="0.25">
      <c r="A46" s="3">
        <v>43071.428182870368</v>
      </c>
      <c r="B46" s="36" t="s">
        <v>480</v>
      </c>
      <c r="C46" s="28">
        <v>190</v>
      </c>
      <c r="D46" s="32" t="s">
        <v>240</v>
      </c>
      <c r="E46" s="2" t="s">
        <v>79</v>
      </c>
    </row>
    <row r="47" spans="1:5" ht="17.25" customHeight="1" x14ac:dyDescent="0.25">
      <c r="A47" s="3">
        <v>43071.428206018521</v>
      </c>
      <c r="B47" s="36" t="s">
        <v>478</v>
      </c>
      <c r="C47" s="28">
        <v>200</v>
      </c>
      <c r="D47" s="32" t="s">
        <v>240</v>
      </c>
      <c r="E47" s="2" t="s">
        <v>79</v>
      </c>
    </row>
    <row r="48" spans="1:5" ht="17.25" customHeight="1" x14ac:dyDescent="0.25">
      <c r="A48" s="3">
        <v>43071.428206018521</v>
      </c>
      <c r="B48" s="36" t="s">
        <v>479</v>
      </c>
      <c r="C48" s="28">
        <v>150</v>
      </c>
      <c r="D48" s="32" t="s">
        <v>240</v>
      </c>
      <c r="E48" s="2" t="s">
        <v>79</v>
      </c>
    </row>
    <row r="49" spans="1:5" ht="17.25" customHeight="1" x14ac:dyDescent="0.25">
      <c r="A49" s="3">
        <v>43071.428229166668</v>
      </c>
      <c r="B49" s="36" t="s">
        <v>477</v>
      </c>
      <c r="C49" s="28">
        <v>100</v>
      </c>
      <c r="D49" s="32" t="s">
        <v>240</v>
      </c>
      <c r="E49" s="2" t="s">
        <v>79</v>
      </c>
    </row>
    <row r="50" spans="1:5" ht="17.25" customHeight="1" x14ac:dyDescent="0.25">
      <c r="A50" s="3">
        <v>43071.428356481483</v>
      </c>
      <c r="B50" s="36" t="s">
        <v>476</v>
      </c>
      <c r="C50" s="28">
        <v>250</v>
      </c>
      <c r="D50" s="32" t="s">
        <v>240</v>
      </c>
      <c r="E50" s="2" t="s">
        <v>79</v>
      </c>
    </row>
    <row r="51" spans="1:5" ht="17.25" customHeight="1" x14ac:dyDescent="0.25">
      <c r="A51" s="3">
        <v>43071.428449074076</v>
      </c>
      <c r="B51" s="36" t="s">
        <v>475</v>
      </c>
      <c r="C51" s="28">
        <v>300</v>
      </c>
      <c r="D51" s="32" t="s">
        <v>240</v>
      </c>
      <c r="E51" s="2" t="s">
        <v>79</v>
      </c>
    </row>
    <row r="52" spans="1:5" ht="17.25" customHeight="1" x14ac:dyDescent="0.25">
      <c r="A52" s="3">
        <v>43071.428587962961</v>
      </c>
      <c r="B52" s="36" t="s">
        <v>474</v>
      </c>
      <c r="C52" s="28">
        <v>500</v>
      </c>
      <c r="D52" s="32" t="s">
        <v>240</v>
      </c>
      <c r="E52" s="2" t="s">
        <v>79</v>
      </c>
    </row>
    <row r="53" spans="1:5" ht="17.25" customHeight="1" x14ac:dyDescent="0.25">
      <c r="A53" s="3">
        <v>43071.42869212963</v>
      </c>
      <c r="B53" s="36" t="s">
        <v>473</v>
      </c>
      <c r="C53" s="28">
        <v>1000</v>
      </c>
      <c r="D53" s="32" t="s">
        <v>240</v>
      </c>
      <c r="E53" s="2" t="s">
        <v>79</v>
      </c>
    </row>
    <row r="54" spans="1:5" ht="17.25" customHeight="1" x14ac:dyDescent="0.25">
      <c r="A54" s="3">
        <v>43071.428923611114</v>
      </c>
      <c r="B54" s="36" t="s">
        <v>472</v>
      </c>
      <c r="C54" s="28">
        <v>400</v>
      </c>
      <c r="D54" s="32" t="s">
        <v>240</v>
      </c>
      <c r="E54" s="2" t="s">
        <v>79</v>
      </c>
    </row>
    <row r="55" spans="1:5" ht="17.25" customHeight="1" x14ac:dyDescent="0.25">
      <c r="A55" s="3">
        <v>43071.429074074076</v>
      </c>
      <c r="B55" s="36" t="s">
        <v>471</v>
      </c>
      <c r="C55" s="28">
        <v>1000</v>
      </c>
      <c r="D55" s="32" t="s">
        <v>240</v>
      </c>
      <c r="E55" s="2" t="s">
        <v>79</v>
      </c>
    </row>
    <row r="56" spans="1:5" ht="17.25" customHeight="1" x14ac:dyDescent="0.25">
      <c r="A56" s="3">
        <v>43071.429166666669</v>
      </c>
      <c r="B56" s="36" t="s">
        <v>470</v>
      </c>
      <c r="C56" s="28">
        <v>400</v>
      </c>
      <c r="D56" s="32" t="s">
        <v>240</v>
      </c>
      <c r="E56" s="2" t="s">
        <v>79</v>
      </c>
    </row>
    <row r="57" spans="1:5" ht="17.25" customHeight="1" x14ac:dyDescent="0.25">
      <c r="A57" s="3">
        <v>43071.429270833331</v>
      </c>
      <c r="B57" s="36" t="s">
        <v>469</v>
      </c>
      <c r="C57" s="28">
        <v>250</v>
      </c>
      <c r="D57" s="32" t="s">
        <v>240</v>
      </c>
      <c r="E57" s="2" t="s">
        <v>79</v>
      </c>
    </row>
    <row r="58" spans="1:5" ht="17.25" customHeight="1" x14ac:dyDescent="0.25">
      <c r="A58" s="3">
        <v>43071.429363425923</v>
      </c>
      <c r="B58" s="36" t="s">
        <v>468</v>
      </c>
      <c r="C58" s="28">
        <v>500</v>
      </c>
      <c r="D58" s="32" t="s">
        <v>240</v>
      </c>
      <c r="E58" s="2" t="s">
        <v>79</v>
      </c>
    </row>
    <row r="59" spans="1:5" ht="17.25" customHeight="1" x14ac:dyDescent="0.25">
      <c r="A59" s="3">
        <v>43071.429386574076</v>
      </c>
      <c r="B59" s="36" t="s">
        <v>284</v>
      </c>
      <c r="C59" s="28">
        <v>5000</v>
      </c>
      <c r="D59" s="32" t="s">
        <v>240</v>
      </c>
      <c r="E59" s="2" t="s">
        <v>79</v>
      </c>
    </row>
    <row r="60" spans="1:5" ht="17.25" customHeight="1" x14ac:dyDescent="0.25">
      <c r="A60" s="3">
        <v>43071.429525462961</v>
      </c>
      <c r="B60" s="36" t="s">
        <v>467</v>
      </c>
      <c r="C60" s="28">
        <v>300</v>
      </c>
      <c r="D60" s="32" t="s">
        <v>240</v>
      </c>
      <c r="E60" s="2" t="s">
        <v>79</v>
      </c>
    </row>
    <row r="61" spans="1:5" ht="17.25" customHeight="1" x14ac:dyDescent="0.25">
      <c r="A61" s="3">
        <v>43071.429548611108</v>
      </c>
      <c r="B61" s="36" t="s">
        <v>466</v>
      </c>
      <c r="C61" s="28">
        <v>500</v>
      </c>
      <c r="D61" s="32" t="s">
        <v>240</v>
      </c>
      <c r="E61" s="2" t="s">
        <v>115</v>
      </c>
    </row>
    <row r="62" spans="1:5" ht="17.25" customHeight="1" x14ac:dyDescent="0.25">
      <c r="A62" s="3">
        <v>43071.429594907408</v>
      </c>
      <c r="B62" s="36" t="s">
        <v>465</v>
      </c>
      <c r="C62" s="28">
        <v>500</v>
      </c>
      <c r="D62" s="32" t="s">
        <v>240</v>
      </c>
      <c r="E62" s="2" t="s">
        <v>79</v>
      </c>
    </row>
    <row r="63" spans="1:5" ht="17.25" customHeight="1" x14ac:dyDescent="0.25">
      <c r="A63" s="3">
        <v>43071.430150462962</v>
      </c>
      <c r="B63" s="36" t="s">
        <v>464</v>
      </c>
      <c r="C63" s="28">
        <v>1000</v>
      </c>
      <c r="D63" s="32" t="s">
        <v>240</v>
      </c>
      <c r="E63" s="2" t="s">
        <v>79</v>
      </c>
    </row>
    <row r="64" spans="1:5" ht="17.25" customHeight="1" x14ac:dyDescent="0.25">
      <c r="A64" s="3">
        <v>43071.430277777778</v>
      </c>
      <c r="B64" s="36" t="s">
        <v>463</v>
      </c>
      <c r="C64" s="28">
        <v>300</v>
      </c>
      <c r="D64" s="32" t="s">
        <v>240</v>
      </c>
      <c r="E64" s="2" t="s">
        <v>79</v>
      </c>
    </row>
    <row r="65" spans="1:5" ht="17.25" customHeight="1" x14ac:dyDescent="0.25">
      <c r="A65" s="3">
        <v>43071.430324074077</v>
      </c>
      <c r="B65" s="36" t="s">
        <v>451</v>
      </c>
      <c r="C65" s="28">
        <v>100</v>
      </c>
      <c r="D65" s="32" t="s">
        <v>240</v>
      </c>
      <c r="E65" s="2" t="s">
        <v>115</v>
      </c>
    </row>
    <row r="66" spans="1:5" ht="17.25" customHeight="1" x14ac:dyDescent="0.25">
      <c r="A66" s="3">
        <v>43071.430590277778</v>
      </c>
      <c r="B66" s="36" t="s">
        <v>462</v>
      </c>
      <c r="C66" s="28">
        <v>500</v>
      </c>
      <c r="D66" s="32" t="s">
        <v>240</v>
      </c>
      <c r="E66" s="2" t="s">
        <v>79</v>
      </c>
    </row>
    <row r="67" spans="1:5" ht="17.25" customHeight="1" x14ac:dyDescent="0.25">
      <c r="A67" s="3">
        <v>43071.43072916667</v>
      </c>
      <c r="B67" s="36" t="s">
        <v>355</v>
      </c>
      <c r="C67" s="28">
        <v>100</v>
      </c>
      <c r="D67" s="32" t="s">
        <v>240</v>
      </c>
      <c r="E67" s="2" t="s">
        <v>79</v>
      </c>
    </row>
    <row r="68" spans="1:5" ht="17.25" customHeight="1" x14ac:dyDescent="0.25">
      <c r="A68" s="3">
        <v>43071.430960648147</v>
      </c>
      <c r="B68" s="36" t="s">
        <v>461</v>
      </c>
      <c r="C68" s="28">
        <v>200</v>
      </c>
      <c r="D68" s="32" t="s">
        <v>240</v>
      </c>
      <c r="E68" s="2" t="s">
        <v>79</v>
      </c>
    </row>
    <row r="69" spans="1:5" ht="17.25" customHeight="1" x14ac:dyDescent="0.25">
      <c r="A69" s="3">
        <v>43071.431076388886</v>
      </c>
      <c r="B69" s="36" t="s">
        <v>460</v>
      </c>
      <c r="C69" s="28">
        <v>250</v>
      </c>
      <c r="D69" s="32" t="s">
        <v>240</v>
      </c>
      <c r="E69" s="2" t="s">
        <v>79</v>
      </c>
    </row>
    <row r="70" spans="1:5" ht="17.25" customHeight="1" x14ac:dyDescent="0.25">
      <c r="A70" s="3">
        <v>43071.431192129632</v>
      </c>
      <c r="B70" s="36" t="s">
        <v>459</v>
      </c>
      <c r="C70" s="28">
        <v>10000</v>
      </c>
      <c r="D70" s="32" t="s">
        <v>240</v>
      </c>
      <c r="E70" s="2" t="s">
        <v>79</v>
      </c>
    </row>
    <row r="71" spans="1:5" ht="17.25" customHeight="1" x14ac:dyDescent="0.25">
      <c r="A71" s="3">
        <v>43071.431296296294</v>
      </c>
      <c r="B71" s="36" t="s">
        <v>458</v>
      </c>
      <c r="C71" s="28">
        <v>500</v>
      </c>
      <c r="D71" s="32" t="s">
        <v>240</v>
      </c>
      <c r="E71" s="2" t="s">
        <v>79</v>
      </c>
    </row>
    <row r="72" spans="1:5" ht="17.25" customHeight="1" x14ac:dyDescent="0.25">
      <c r="A72" s="3">
        <v>43071.431423611109</v>
      </c>
      <c r="B72" s="36" t="s">
        <v>457</v>
      </c>
      <c r="C72" s="28">
        <v>300</v>
      </c>
      <c r="D72" s="32" t="s">
        <v>240</v>
      </c>
      <c r="E72" s="2" t="s">
        <v>112</v>
      </c>
    </row>
    <row r="73" spans="1:5" ht="17.25" customHeight="1" x14ac:dyDescent="0.25">
      <c r="A73" s="3">
        <v>43071.431493055556</v>
      </c>
      <c r="B73" s="36" t="s">
        <v>128</v>
      </c>
      <c r="C73" s="28">
        <v>500</v>
      </c>
      <c r="D73" s="32" t="s">
        <v>240</v>
      </c>
      <c r="E73" s="2" t="s">
        <v>79</v>
      </c>
    </row>
    <row r="74" spans="1:5" ht="17.25" customHeight="1" x14ac:dyDescent="0.25">
      <c r="A74" s="3">
        <v>43071.431608796294</v>
      </c>
      <c r="B74" s="36" t="s">
        <v>456</v>
      </c>
      <c r="C74" s="28">
        <v>1000</v>
      </c>
      <c r="D74" s="32" t="s">
        <v>240</v>
      </c>
      <c r="E74" s="2" t="s">
        <v>79</v>
      </c>
    </row>
    <row r="75" spans="1:5" ht="17.25" customHeight="1" x14ac:dyDescent="0.25">
      <c r="A75" s="3">
        <v>43071.431898148148</v>
      </c>
      <c r="B75" s="36" t="s">
        <v>455</v>
      </c>
      <c r="C75" s="28">
        <v>3000</v>
      </c>
      <c r="D75" s="32" t="s">
        <v>240</v>
      </c>
      <c r="E75" s="2" t="s">
        <v>79</v>
      </c>
    </row>
    <row r="76" spans="1:5" ht="17.25" customHeight="1" x14ac:dyDescent="0.25">
      <c r="A76" s="3">
        <v>43071.431956018518</v>
      </c>
      <c r="B76" s="36" t="s">
        <v>454</v>
      </c>
      <c r="C76" s="28">
        <v>200</v>
      </c>
      <c r="D76" s="32" t="s">
        <v>240</v>
      </c>
      <c r="E76" s="2" t="s">
        <v>79</v>
      </c>
    </row>
    <row r="77" spans="1:5" ht="17.25" customHeight="1" x14ac:dyDescent="0.25">
      <c r="A77" s="3">
        <v>43071.431979166664</v>
      </c>
      <c r="B77" s="36" t="s">
        <v>451</v>
      </c>
      <c r="C77" s="28">
        <v>100</v>
      </c>
      <c r="D77" s="32" t="s">
        <v>240</v>
      </c>
      <c r="E77" s="2" t="s">
        <v>117</v>
      </c>
    </row>
    <row r="78" spans="1:5" ht="17.25" customHeight="1" x14ac:dyDescent="0.25">
      <c r="A78" s="3">
        <v>43071.432384259257</v>
      </c>
      <c r="B78" s="36" t="s">
        <v>453</v>
      </c>
      <c r="C78" s="28">
        <v>300</v>
      </c>
      <c r="D78" s="32" t="s">
        <v>240</v>
      </c>
      <c r="E78" s="2" t="s">
        <v>79</v>
      </c>
    </row>
    <row r="79" spans="1:5" ht="17.25" customHeight="1" x14ac:dyDescent="0.25">
      <c r="A79" s="3">
        <v>43071.432766203703</v>
      </c>
      <c r="B79" s="36" t="s">
        <v>452</v>
      </c>
      <c r="C79" s="28">
        <v>100</v>
      </c>
      <c r="D79" s="32" t="s">
        <v>240</v>
      </c>
      <c r="E79" s="2" t="s">
        <v>117</v>
      </c>
    </row>
    <row r="80" spans="1:5" ht="17.25" customHeight="1" x14ac:dyDescent="0.25">
      <c r="A80" s="3">
        <v>43071.433379629627</v>
      </c>
      <c r="B80" s="36" t="s">
        <v>451</v>
      </c>
      <c r="C80" s="28">
        <v>100</v>
      </c>
      <c r="D80" s="32" t="s">
        <v>240</v>
      </c>
      <c r="E80" s="2" t="s">
        <v>515</v>
      </c>
    </row>
    <row r="81" spans="1:5" ht="17.25" customHeight="1" x14ac:dyDescent="0.25">
      <c r="A81" s="3">
        <v>43071.433692129627</v>
      </c>
      <c r="B81" s="36" t="s">
        <v>450</v>
      </c>
      <c r="C81" s="28">
        <v>1000</v>
      </c>
      <c r="D81" s="32" t="s">
        <v>240</v>
      </c>
      <c r="E81" s="2" t="s">
        <v>79</v>
      </c>
    </row>
    <row r="82" spans="1:5" ht="17.25" customHeight="1" x14ac:dyDescent="0.25">
      <c r="A82" s="3">
        <v>43071.433796296296</v>
      </c>
      <c r="B82" s="36" t="s">
        <v>449</v>
      </c>
      <c r="C82" s="28">
        <v>300</v>
      </c>
      <c r="D82" s="32" t="s">
        <v>240</v>
      </c>
      <c r="E82" s="2" t="s">
        <v>79</v>
      </c>
    </row>
    <row r="83" spans="1:5" ht="17.25" customHeight="1" x14ac:dyDescent="0.25">
      <c r="A83" s="3">
        <v>43071.433993055558</v>
      </c>
      <c r="B83" s="36" t="s">
        <v>448</v>
      </c>
      <c r="C83" s="28">
        <v>250</v>
      </c>
      <c r="D83" s="32" t="s">
        <v>240</v>
      </c>
      <c r="E83" s="2" t="s">
        <v>79</v>
      </c>
    </row>
    <row r="84" spans="1:5" ht="17.25" customHeight="1" x14ac:dyDescent="0.25">
      <c r="A84" s="3">
        <v>43071.434293981481</v>
      </c>
      <c r="B84" s="36" t="s">
        <v>447</v>
      </c>
      <c r="C84" s="28">
        <v>200</v>
      </c>
      <c r="D84" s="32" t="s">
        <v>240</v>
      </c>
      <c r="E84" s="2" t="s">
        <v>79</v>
      </c>
    </row>
    <row r="85" spans="1:5" ht="17.25" customHeight="1" x14ac:dyDescent="0.25">
      <c r="A85" s="3">
        <v>43071.434895833336</v>
      </c>
      <c r="B85" s="36" t="s">
        <v>446</v>
      </c>
      <c r="C85" s="28">
        <v>500</v>
      </c>
      <c r="D85" s="32" t="s">
        <v>240</v>
      </c>
      <c r="E85" s="2" t="s">
        <v>112</v>
      </c>
    </row>
    <row r="86" spans="1:5" ht="17.25" customHeight="1" x14ac:dyDescent="0.25">
      <c r="A86" s="3">
        <v>43071.435196759259</v>
      </c>
      <c r="B86" s="36" t="s">
        <v>445</v>
      </c>
      <c r="C86" s="28">
        <v>100</v>
      </c>
      <c r="D86" s="32" t="s">
        <v>240</v>
      </c>
      <c r="E86" s="2" t="s">
        <v>79</v>
      </c>
    </row>
    <row r="87" spans="1:5" ht="17.25" customHeight="1" x14ac:dyDescent="0.25">
      <c r="A87" s="3">
        <v>43071.436041666668</v>
      </c>
      <c r="B87" s="36" t="s">
        <v>444</v>
      </c>
      <c r="C87" s="28">
        <v>500</v>
      </c>
      <c r="D87" s="32" t="s">
        <v>240</v>
      </c>
      <c r="E87" s="2" t="s">
        <v>79</v>
      </c>
    </row>
    <row r="88" spans="1:5" ht="17.25" customHeight="1" x14ac:dyDescent="0.25">
      <c r="A88" s="3">
        <v>43071.436145833337</v>
      </c>
      <c r="B88" s="36" t="s">
        <v>443</v>
      </c>
      <c r="C88" s="28">
        <v>300</v>
      </c>
      <c r="D88" s="32" t="s">
        <v>240</v>
      </c>
      <c r="E88" s="2" t="s">
        <v>79</v>
      </c>
    </row>
    <row r="89" spans="1:5" ht="17.25" customHeight="1" x14ac:dyDescent="0.25">
      <c r="A89" s="3">
        <v>43071.436597222222</v>
      </c>
      <c r="B89" s="36" t="s">
        <v>434</v>
      </c>
      <c r="C89" s="28">
        <v>100</v>
      </c>
      <c r="D89" s="32" t="s">
        <v>240</v>
      </c>
      <c r="E89" s="2" t="s">
        <v>115</v>
      </c>
    </row>
    <row r="90" spans="1:5" ht="17.25" customHeight="1" x14ac:dyDescent="0.25">
      <c r="A90" s="3">
        <v>43071.437372685185</v>
      </c>
      <c r="B90" s="36" t="s">
        <v>442</v>
      </c>
      <c r="C90" s="28">
        <v>100</v>
      </c>
      <c r="D90" s="32" t="s">
        <v>240</v>
      </c>
      <c r="E90" s="2" t="s">
        <v>79</v>
      </c>
    </row>
    <row r="91" spans="1:5" ht="17.25" customHeight="1" x14ac:dyDescent="0.25">
      <c r="A91" s="3">
        <v>43071.438344907408</v>
      </c>
      <c r="B91" s="36" t="s">
        <v>441</v>
      </c>
      <c r="C91" s="28">
        <v>200</v>
      </c>
      <c r="D91" s="32" t="s">
        <v>240</v>
      </c>
      <c r="E91" s="2" t="s">
        <v>79</v>
      </c>
    </row>
    <row r="92" spans="1:5" ht="17.25" customHeight="1" x14ac:dyDescent="0.25">
      <c r="A92" s="3">
        <v>43071.438472222224</v>
      </c>
      <c r="B92" s="36" t="s">
        <v>440</v>
      </c>
      <c r="C92" s="28">
        <v>300</v>
      </c>
      <c r="D92" s="32" t="s">
        <v>240</v>
      </c>
      <c r="E92" s="2" t="s">
        <v>79</v>
      </c>
    </row>
    <row r="93" spans="1:5" ht="17.25" customHeight="1" x14ac:dyDescent="0.25">
      <c r="A93" s="3">
        <v>43071.438680555555</v>
      </c>
      <c r="B93" s="36" t="s">
        <v>439</v>
      </c>
      <c r="C93" s="28">
        <v>300</v>
      </c>
      <c r="D93" s="32" t="s">
        <v>240</v>
      </c>
      <c r="E93" s="2" t="s">
        <v>79</v>
      </c>
    </row>
    <row r="94" spans="1:5" ht="17.25" customHeight="1" x14ac:dyDescent="0.25">
      <c r="A94" s="3">
        <v>43071.438946759263</v>
      </c>
      <c r="B94" s="36" t="s">
        <v>438</v>
      </c>
      <c r="C94" s="28">
        <v>100</v>
      </c>
      <c r="D94" s="32" t="s">
        <v>240</v>
      </c>
      <c r="E94" s="2" t="s">
        <v>79</v>
      </c>
    </row>
    <row r="95" spans="1:5" ht="17.25" customHeight="1" x14ac:dyDescent="0.25">
      <c r="A95" s="3">
        <v>43071.438981481479</v>
      </c>
      <c r="B95" s="36" t="s">
        <v>437</v>
      </c>
      <c r="C95" s="28">
        <v>100</v>
      </c>
      <c r="D95" s="32" t="s">
        <v>240</v>
      </c>
      <c r="E95" s="2" t="s">
        <v>79</v>
      </c>
    </row>
    <row r="96" spans="1:5" ht="17.25" customHeight="1" x14ac:dyDescent="0.25">
      <c r="A96" s="3">
        <v>43071.441296296296</v>
      </c>
      <c r="B96" s="36" t="s">
        <v>436</v>
      </c>
      <c r="C96" s="28">
        <v>500</v>
      </c>
      <c r="D96" s="32" t="s">
        <v>240</v>
      </c>
      <c r="E96" s="2" t="s">
        <v>79</v>
      </c>
    </row>
    <row r="97" spans="1:5" ht="17.25" customHeight="1" x14ac:dyDescent="0.25">
      <c r="A97" s="3">
        <v>43071.442083333335</v>
      </c>
      <c r="B97" s="36" t="s">
        <v>435</v>
      </c>
      <c r="C97" s="28">
        <v>1000</v>
      </c>
      <c r="D97" s="32" t="s">
        <v>240</v>
      </c>
      <c r="E97" s="2" t="s">
        <v>79</v>
      </c>
    </row>
    <row r="98" spans="1:5" ht="17.25" customHeight="1" x14ac:dyDescent="0.25">
      <c r="A98" s="3">
        <v>43071.442349537036</v>
      </c>
      <c r="B98" s="36" t="s">
        <v>434</v>
      </c>
      <c r="C98" s="28">
        <v>100</v>
      </c>
      <c r="D98" s="32" t="s">
        <v>240</v>
      </c>
      <c r="E98" s="2" t="s">
        <v>17</v>
      </c>
    </row>
    <row r="99" spans="1:5" ht="17.25" customHeight="1" x14ac:dyDescent="0.25">
      <c r="A99" s="3">
        <v>43071.44326388889</v>
      </c>
      <c r="B99" s="36" t="s">
        <v>433</v>
      </c>
      <c r="C99" s="28">
        <v>1000</v>
      </c>
      <c r="D99" s="32" t="s">
        <v>240</v>
      </c>
      <c r="E99" s="2" t="s">
        <v>79</v>
      </c>
    </row>
    <row r="100" spans="1:5" ht="17.25" customHeight="1" x14ac:dyDescent="0.25">
      <c r="A100" s="3">
        <v>43071.446608796294</v>
      </c>
      <c r="B100" s="36" t="s">
        <v>432</v>
      </c>
      <c r="C100" s="28">
        <v>100</v>
      </c>
      <c r="D100" s="32" t="s">
        <v>240</v>
      </c>
      <c r="E100" s="2" t="s">
        <v>79</v>
      </c>
    </row>
    <row r="101" spans="1:5" ht="17.25" customHeight="1" x14ac:dyDescent="0.25">
      <c r="A101" s="3">
        <v>43071.447789351849</v>
      </c>
      <c r="B101" s="36" t="s">
        <v>431</v>
      </c>
      <c r="C101" s="28">
        <v>1250</v>
      </c>
      <c r="D101" s="32" t="s">
        <v>240</v>
      </c>
      <c r="E101" s="2" t="s">
        <v>17</v>
      </c>
    </row>
    <row r="102" spans="1:5" ht="17.25" customHeight="1" x14ac:dyDescent="0.25">
      <c r="A102" s="3">
        <v>43071.464513888888</v>
      </c>
      <c r="B102" s="36" t="s">
        <v>430</v>
      </c>
      <c r="C102" s="28">
        <v>2000</v>
      </c>
      <c r="D102" s="32" t="s">
        <v>240</v>
      </c>
      <c r="E102" s="2" t="s">
        <v>79</v>
      </c>
    </row>
    <row r="103" spans="1:5" ht="17.25" customHeight="1" x14ac:dyDescent="0.25">
      <c r="A103" s="3">
        <v>43071.469085648147</v>
      </c>
      <c r="B103" s="36" t="s">
        <v>429</v>
      </c>
      <c r="C103" s="28">
        <v>500</v>
      </c>
      <c r="D103" s="32" t="s">
        <v>240</v>
      </c>
      <c r="E103" s="2" t="s">
        <v>79</v>
      </c>
    </row>
    <row r="104" spans="1:5" ht="17.25" customHeight="1" x14ac:dyDescent="0.25">
      <c r="A104" s="3">
        <v>43071.470590277779</v>
      </c>
      <c r="B104" s="36" t="s">
        <v>428</v>
      </c>
      <c r="C104" s="28">
        <v>1000</v>
      </c>
      <c r="D104" s="32" t="s">
        <v>240</v>
      </c>
      <c r="E104" s="2" t="s">
        <v>79</v>
      </c>
    </row>
    <row r="105" spans="1:5" ht="17.25" customHeight="1" x14ac:dyDescent="0.25">
      <c r="A105" s="3">
        <v>43071.476782407408</v>
      </c>
      <c r="B105" s="36" t="s">
        <v>427</v>
      </c>
      <c r="C105" s="28">
        <v>3000</v>
      </c>
      <c r="D105" s="32" t="s">
        <v>240</v>
      </c>
      <c r="E105" s="2" t="s">
        <v>79</v>
      </c>
    </row>
    <row r="106" spans="1:5" ht="17.25" customHeight="1" x14ac:dyDescent="0.25">
      <c r="A106" s="3">
        <v>43071.49728009259</v>
      </c>
      <c r="B106" s="36" t="s">
        <v>426</v>
      </c>
      <c r="C106" s="28">
        <v>1500</v>
      </c>
      <c r="D106" s="32" t="s">
        <v>240</v>
      </c>
      <c r="E106" s="2" t="s">
        <v>20</v>
      </c>
    </row>
    <row r="107" spans="1:5" ht="17.25" customHeight="1" x14ac:dyDescent="0.25">
      <c r="A107" s="3">
        <v>43071.508958333332</v>
      </c>
      <c r="B107" s="36" t="s">
        <v>425</v>
      </c>
      <c r="C107" s="28">
        <v>500</v>
      </c>
      <c r="D107" s="32" t="s">
        <v>240</v>
      </c>
      <c r="E107" s="2" t="s">
        <v>20</v>
      </c>
    </row>
    <row r="108" spans="1:5" ht="17.25" customHeight="1" x14ac:dyDescent="0.25">
      <c r="A108" s="3">
        <v>43071.510451388887</v>
      </c>
      <c r="B108" s="36" t="s">
        <v>154</v>
      </c>
      <c r="C108" s="28">
        <v>500</v>
      </c>
      <c r="D108" s="32" t="s">
        <v>240</v>
      </c>
      <c r="E108" s="2" t="s">
        <v>20</v>
      </c>
    </row>
    <row r="109" spans="1:5" ht="17.25" customHeight="1" x14ac:dyDescent="0.25">
      <c r="A109" s="3">
        <v>43071.514537037037</v>
      </c>
      <c r="B109" s="36" t="s">
        <v>424</v>
      </c>
      <c r="C109" s="28">
        <v>250</v>
      </c>
      <c r="D109" s="32" t="s">
        <v>240</v>
      </c>
      <c r="E109" s="2" t="s">
        <v>79</v>
      </c>
    </row>
    <row r="110" spans="1:5" ht="17.25" customHeight="1" x14ac:dyDescent="0.25">
      <c r="A110" s="3">
        <v>43071.515787037039</v>
      </c>
      <c r="B110" s="36" t="s">
        <v>423</v>
      </c>
      <c r="C110" s="28">
        <v>100</v>
      </c>
      <c r="D110" s="32" t="s">
        <v>240</v>
      </c>
      <c r="E110" s="2" t="s">
        <v>79</v>
      </c>
    </row>
    <row r="111" spans="1:5" ht="17.25" customHeight="1" x14ac:dyDescent="0.25">
      <c r="A111" s="3">
        <v>43071.531400462962</v>
      </c>
      <c r="B111" s="36" t="s">
        <v>422</v>
      </c>
      <c r="C111" s="28">
        <v>500</v>
      </c>
      <c r="D111" s="32" t="s">
        <v>240</v>
      </c>
      <c r="E111" s="2" t="s">
        <v>112</v>
      </c>
    </row>
    <row r="112" spans="1:5" ht="17.25" customHeight="1" x14ac:dyDescent="0.25">
      <c r="A112" s="3">
        <v>43071.559606481482</v>
      </c>
      <c r="B112" s="36" t="s">
        <v>421</v>
      </c>
      <c r="C112" s="28">
        <v>200</v>
      </c>
      <c r="D112" s="32" t="s">
        <v>240</v>
      </c>
      <c r="E112" s="2" t="s">
        <v>79</v>
      </c>
    </row>
    <row r="113" spans="1:5" ht="17.25" customHeight="1" x14ac:dyDescent="0.25">
      <c r="A113" s="3">
        <v>43071.569456018522</v>
      </c>
      <c r="B113" s="36" t="s">
        <v>90</v>
      </c>
      <c r="C113" s="28">
        <v>300</v>
      </c>
      <c r="D113" s="32" t="s">
        <v>240</v>
      </c>
      <c r="E113" s="2" t="s">
        <v>46</v>
      </c>
    </row>
    <row r="114" spans="1:5" ht="17.25" customHeight="1" x14ac:dyDescent="0.25">
      <c r="A114" s="3">
        <v>43071.57849537037</v>
      </c>
      <c r="B114" s="36" t="s">
        <v>420</v>
      </c>
      <c r="C114" s="28">
        <v>500</v>
      </c>
      <c r="D114" s="32" t="s">
        <v>240</v>
      </c>
      <c r="E114" s="2" t="s">
        <v>79</v>
      </c>
    </row>
    <row r="115" spans="1:5" ht="17.25" customHeight="1" x14ac:dyDescent="0.25">
      <c r="A115" s="3">
        <v>43071.584432870368</v>
      </c>
      <c r="B115" s="36" t="s">
        <v>419</v>
      </c>
      <c r="C115" s="28">
        <v>3000</v>
      </c>
      <c r="D115" s="32" t="s">
        <v>240</v>
      </c>
      <c r="E115" s="2" t="s">
        <v>20</v>
      </c>
    </row>
    <row r="116" spans="1:5" ht="17.25" customHeight="1" x14ac:dyDescent="0.25">
      <c r="A116" s="3">
        <v>43071.594513888886</v>
      </c>
      <c r="B116" s="36" t="s">
        <v>418</v>
      </c>
      <c r="C116" s="28">
        <v>100</v>
      </c>
      <c r="D116" s="32" t="s">
        <v>240</v>
      </c>
      <c r="E116" s="2" t="s">
        <v>79</v>
      </c>
    </row>
    <row r="117" spans="1:5" ht="17.25" customHeight="1" x14ac:dyDescent="0.25">
      <c r="A117" s="3">
        <v>43071.594606481478</v>
      </c>
      <c r="B117" s="36" t="s">
        <v>417</v>
      </c>
      <c r="C117" s="28">
        <v>1000</v>
      </c>
      <c r="D117" s="32" t="s">
        <v>240</v>
      </c>
      <c r="E117" s="2" t="s">
        <v>79</v>
      </c>
    </row>
    <row r="118" spans="1:5" ht="17.25" customHeight="1" x14ac:dyDescent="0.25">
      <c r="A118" s="3">
        <v>43071.595254629632</v>
      </c>
      <c r="B118" s="36" t="s">
        <v>416</v>
      </c>
      <c r="C118" s="28">
        <v>100</v>
      </c>
      <c r="D118" s="32" t="s">
        <v>240</v>
      </c>
      <c r="E118" s="2" t="s">
        <v>79</v>
      </c>
    </row>
    <row r="119" spans="1:5" ht="17.25" customHeight="1" x14ac:dyDescent="0.25">
      <c r="A119" s="3">
        <v>43071.595486111109</v>
      </c>
      <c r="B119" s="36" t="s">
        <v>415</v>
      </c>
      <c r="C119" s="28">
        <v>1000</v>
      </c>
      <c r="D119" s="32" t="s">
        <v>240</v>
      </c>
      <c r="E119" s="2" t="s">
        <v>79</v>
      </c>
    </row>
    <row r="120" spans="1:5" ht="17.25" customHeight="1" x14ac:dyDescent="0.25">
      <c r="A120" s="3">
        <v>43071.595960648148</v>
      </c>
      <c r="B120" s="36" t="s">
        <v>414</v>
      </c>
      <c r="C120" s="28">
        <v>100</v>
      </c>
      <c r="D120" s="32" t="s">
        <v>240</v>
      </c>
      <c r="E120" s="2" t="s">
        <v>79</v>
      </c>
    </row>
    <row r="121" spans="1:5" ht="17.25" customHeight="1" x14ac:dyDescent="0.25">
      <c r="A121" s="3">
        <v>43071.600104166668</v>
      </c>
      <c r="B121" s="36" t="s">
        <v>412</v>
      </c>
      <c r="C121" s="28">
        <v>1000</v>
      </c>
      <c r="D121" s="32" t="s">
        <v>240</v>
      </c>
      <c r="E121" s="2" t="s">
        <v>79</v>
      </c>
    </row>
    <row r="122" spans="1:5" ht="17.25" customHeight="1" x14ac:dyDescent="0.25">
      <c r="A122" s="3">
        <v>43071.602789351855</v>
      </c>
      <c r="B122" s="36" t="s">
        <v>413</v>
      </c>
      <c r="C122" s="28">
        <v>1000</v>
      </c>
      <c r="D122" s="32" t="s">
        <v>240</v>
      </c>
      <c r="E122" s="2" t="s">
        <v>112</v>
      </c>
    </row>
    <row r="123" spans="1:5" ht="17.25" customHeight="1" x14ac:dyDescent="0.25">
      <c r="A123" s="3">
        <v>43071.603379629632</v>
      </c>
      <c r="B123" s="36" t="s">
        <v>412</v>
      </c>
      <c r="C123" s="28">
        <v>1000</v>
      </c>
      <c r="D123" s="32" t="s">
        <v>240</v>
      </c>
      <c r="E123" s="2" t="s">
        <v>17</v>
      </c>
    </row>
    <row r="124" spans="1:5" ht="17.25" customHeight="1" x14ac:dyDescent="0.25">
      <c r="A124" s="3">
        <v>43071.629421296297</v>
      </c>
      <c r="B124" s="36" t="s">
        <v>411</v>
      </c>
      <c r="C124" s="28">
        <v>1500</v>
      </c>
      <c r="D124" s="32" t="s">
        <v>240</v>
      </c>
      <c r="E124" s="2" t="s">
        <v>101</v>
      </c>
    </row>
    <row r="125" spans="1:5" ht="17.25" customHeight="1" x14ac:dyDescent="0.25">
      <c r="A125" s="3">
        <v>43071.63140046296</v>
      </c>
      <c r="B125" s="36" t="s">
        <v>410</v>
      </c>
      <c r="C125" s="28">
        <v>500</v>
      </c>
      <c r="D125" s="32" t="s">
        <v>240</v>
      </c>
      <c r="E125" s="2" t="s">
        <v>17</v>
      </c>
    </row>
    <row r="126" spans="1:5" ht="17.25" customHeight="1" x14ac:dyDescent="0.25">
      <c r="A126" s="3">
        <v>43071.673842592594</v>
      </c>
      <c r="B126" s="36" t="s">
        <v>409</v>
      </c>
      <c r="C126" s="28">
        <v>300</v>
      </c>
      <c r="D126" s="32" t="s">
        <v>240</v>
      </c>
      <c r="E126" s="2" t="s">
        <v>79</v>
      </c>
    </row>
    <row r="127" spans="1:5" ht="17.25" customHeight="1" x14ac:dyDescent="0.25">
      <c r="A127" s="3">
        <v>43071.674143518518</v>
      </c>
      <c r="B127" s="36" t="s">
        <v>145</v>
      </c>
      <c r="C127" s="28">
        <v>5000</v>
      </c>
      <c r="D127" s="32" t="s">
        <v>240</v>
      </c>
      <c r="E127" s="2" t="s">
        <v>79</v>
      </c>
    </row>
    <row r="128" spans="1:5" ht="17.25" customHeight="1" x14ac:dyDescent="0.25">
      <c r="A128" s="3">
        <v>43071.675335648149</v>
      </c>
      <c r="B128" s="36" t="s">
        <v>408</v>
      </c>
      <c r="C128" s="28">
        <v>500</v>
      </c>
      <c r="D128" s="32" t="s">
        <v>240</v>
      </c>
      <c r="E128" s="2" t="s">
        <v>79</v>
      </c>
    </row>
    <row r="129" spans="1:5" ht="17.25" customHeight="1" x14ac:dyDescent="0.25">
      <c r="A129" s="3">
        <v>43071.675497685188</v>
      </c>
      <c r="B129" s="36" t="s">
        <v>407</v>
      </c>
      <c r="C129" s="28">
        <v>200</v>
      </c>
      <c r="D129" s="32" t="s">
        <v>240</v>
      </c>
      <c r="E129" s="2" t="s">
        <v>79</v>
      </c>
    </row>
    <row r="130" spans="1:5" ht="17.25" customHeight="1" x14ac:dyDescent="0.25">
      <c r="A130" s="3">
        <v>43071.675578703704</v>
      </c>
      <c r="B130" s="36" t="s">
        <v>406</v>
      </c>
      <c r="C130" s="28">
        <v>155</v>
      </c>
      <c r="D130" s="32" t="s">
        <v>240</v>
      </c>
      <c r="E130" s="2" t="s">
        <v>79</v>
      </c>
    </row>
    <row r="131" spans="1:5" ht="17.25" customHeight="1" x14ac:dyDescent="0.25">
      <c r="A131" s="3">
        <v>43071.675694444442</v>
      </c>
      <c r="B131" s="36" t="s">
        <v>405</v>
      </c>
      <c r="C131" s="28">
        <v>300</v>
      </c>
      <c r="D131" s="32" t="s">
        <v>240</v>
      </c>
      <c r="E131" s="2" t="s">
        <v>79</v>
      </c>
    </row>
    <row r="132" spans="1:5" ht="16.5" customHeight="1" x14ac:dyDescent="0.25">
      <c r="A132" s="3">
        <v>43071.675798611112</v>
      </c>
      <c r="B132" s="36" t="s">
        <v>404</v>
      </c>
      <c r="C132" s="28">
        <v>500</v>
      </c>
      <c r="D132" s="32" t="s">
        <v>240</v>
      </c>
      <c r="E132" s="2" t="s">
        <v>112</v>
      </c>
    </row>
    <row r="133" spans="1:5" ht="17.25" customHeight="1" x14ac:dyDescent="0.25">
      <c r="A133" s="3">
        <v>43071.675821759258</v>
      </c>
      <c r="B133" s="36" t="s">
        <v>403</v>
      </c>
      <c r="C133" s="28">
        <v>300</v>
      </c>
      <c r="D133" s="32" t="s">
        <v>240</v>
      </c>
      <c r="E133" s="2" t="s">
        <v>79</v>
      </c>
    </row>
    <row r="134" spans="1:5" ht="17.25" customHeight="1" x14ac:dyDescent="0.25">
      <c r="A134" s="3">
        <v>43071.675844907404</v>
      </c>
      <c r="B134" s="36" t="s">
        <v>402</v>
      </c>
      <c r="C134" s="28">
        <v>200</v>
      </c>
      <c r="D134" s="32" t="s">
        <v>240</v>
      </c>
      <c r="E134" s="2" t="s">
        <v>79</v>
      </c>
    </row>
    <row r="135" spans="1:5" ht="17.25" customHeight="1" x14ac:dyDescent="0.25">
      <c r="A135" s="3">
        <v>43071.675949074073</v>
      </c>
      <c r="B135" s="36" t="s">
        <v>401</v>
      </c>
      <c r="C135" s="28">
        <v>999</v>
      </c>
      <c r="D135" s="32" t="s">
        <v>240</v>
      </c>
      <c r="E135" s="2" t="s">
        <v>79</v>
      </c>
    </row>
    <row r="136" spans="1:5" ht="17.25" customHeight="1" x14ac:dyDescent="0.25">
      <c r="A136" s="3">
        <v>43071.676030092596</v>
      </c>
      <c r="B136" s="36" t="s">
        <v>400</v>
      </c>
      <c r="C136" s="28">
        <v>300</v>
      </c>
      <c r="D136" s="32" t="s">
        <v>240</v>
      </c>
      <c r="E136" s="2" t="s">
        <v>79</v>
      </c>
    </row>
    <row r="137" spans="1:5" ht="17.25" customHeight="1" x14ac:dyDescent="0.25">
      <c r="A137" s="3">
        <v>43071.676145833335</v>
      </c>
      <c r="B137" s="36" t="s">
        <v>399</v>
      </c>
      <c r="C137" s="28">
        <v>100</v>
      </c>
      <c r="D137" s="32" t="s">
        <v>240</v>
      </c>
      <c r="E137" s="2" t="s">
        <v>79</v>
      </c>
    </row>
    <row r="138" spans="1:5" ht="17.25" customHeight="1" x14ac:dyDescent="0.25">
      <c r="A138" s="3">
        <v>43071.676157407404</v>
      </c>
      <c r="B138" s="36" t="s">
        <v>398</v>
      </c>
      <c r="C138" s="28">
        <v>300</v>
      </c>
      <c r="D138" s="32" t="s">
        <v>240</v>
      </c>
      <c r="E138" s="2" t="s">
        <v>79</v>
      </c>
    </row>
    <row r="139" spans="1:5" ht="17.25" customHeight="1" x14ac:dyDescent="0.25">
      <c r="A139" s="3">
        <v>43071.676168981481</v>
      </c>
      <c r="B139" s="36" t="s">
        <v>397</v>
      </c>
      <c r="C139" s="28">
        <v>100</v>
      </c>
      <c r="D139" s="32" t="s">
        <v>240</v>
      </c>
      <c r="E139" s="2" t="s">
        <v>79</v>
      </c>
    </row>
    <row r="140" spans="1:5" ht="17.25" customHeight="1" x14ac:dyDescent="0.25">
      <c r="A140" s="3">
        <v>43071.676296296297</v>
      </c>
      <c r="B140" s="36" t="s">
        <v>396</v>
      </c>
      <c r="C140" s="28">
        <v>300</v>
      </c>
      <c r="D140" s="32" t="s">
        <v>240</v>
      </c>
      <c r="E140" s="2" t="s">
        <v>79</v>
      </c>
    </row>
    <row r="141" spans="1:5" ht="17.25" customHeight="1" x14ac:dyDescent="0.25">
      <c r="A141" s="3">
        <v>43071.676527777781</v>
      </c>
      <c r="B141" s="36" t="s">
        <v>395</v>
      </c>
      <c r="C141" s="28">
        <v>100</v>
      </c>
      <c r="D141" s="32" t="s">
        <v>240</v>
      </c>
      <c r="E141" s="2" t="s">
        <v>79</v>
      </c>
    </row>
    <row r="142" spans="1:5" ht="17.25" customHeight="1" x14ac:dyDescent="0.25">
      <c r="A142" s="3">
        <v>43071.676620370374</v>
      </c>
      <c r="B142" s="36" t="s">
        <v>394</v>
      </c>
      <c r="C142" s="28">
        <v>1000</v>
      </c>
      <c r="D142" s="32" t="s">
        <v>240</v>
      </c>
      <c r="E142" s="2" t="s">
        <v>79</v>
      </c>
    </row>
    <row r="143" spans="1:5" ht="17.25" customHeight="1" x14ac:dyDescent="0.25">
      <c r="A143" s="3">
        <v>43071.676701388889</v>
      </c>
      <c r="B143" s="36" t="s">
        <v>393</v>
      </c>
      <c r="C143" s="28">
        <v>500</v>
      </c>
      <c r="D143" s="32" t="s">
        <v>240</v>
      </c>
      <c r="E143" s="2" t="s">
        <v>79</v>
      </c>
    </row>
    <row r="144" spans="1:5" ht="17.25" customHeight="1" x14ac:dyDescent="0.25">
      <c r="A144" s="3">
        <v>43071.677060185182</v>
      </c>
      <c r="B144" s="36" t="s">
        <v>392</v>
      </c>
      <c r="C144" s="28">
        <v>500</v>
      </c>
      <c r="D144" s="32" t="s">
        <v>240</v>
      </c>
      <c r="E144" s="2" t="s">
        <v>79</v>
      </c>
    </row>
    <row r="145" spans="1:5" ht="17.25" customHeight="1" x14ac:dyDescent="0.25">
      <c r="A145" s="3">
        <v>43071.677233796298</v>
      </c>
      <c r="B145" s="36" t="s">
        <v>391</v>
      </c>
      <c r="C145" s="28">
        <v>100</v>
      </c>
      <c r="D145" s="32" t="s">
        <v>240</v>
      </c>
      <c r="E145" s="2" t="s">
        <v>79</v>
      </c>
    </row>
    <row r="146" spans="1:5" ht="17.25" customHeight="1" x14ac:dyDescent="0.25">
      <c r="A146" s="3">
        <v>43071.677418981482</v>
      </c>
      <c r="B146" s="36" t="s">
        <v>390</v>
      </c>
      <c r="C146" s="28">
        <v>350</v>
      </c>
      <c r="D146" s="32" t="s">
        <v>240</v>
      </c>
      <c r="E146" s="2" t="s">
        <v>79</v>
      </c>
    </row>
    <row r="147" spans="1:5" ht="17.25" customHeight="1" x14ac:dyDescent="0.25">
      <c r="A147" s="3">
        <v>43071.67759259259</v>
      </c>
      <c r="B147" s="36" t="s">
        <v>389</v>
      </c>
      <c r="C147" s="28">
        <v>300</v>
      </c>
      <c r="D147" s="32" t="s">
        <v>240</v>
      </c>
      <c r="E147" s="2" t="s">
        <v>79</v>
      </c>
    </row>
    <row r="148" spans="1:5" ht="17.25" customHeight="1" x14ac:dyDescent="0.25">
      <c r="A148" s="3">
        <v>43071.677615740744</v>
      </c>
      <c r="B148" s="36" t="s">
        <v>388</v>
      </c>
      <c r="C148" s="28">
        <v>2000</v>
      </c>
      <c r="D148" s="32" t="s">
        <v>240</v>
      </c>
      <c r="E148" s="2" t="s">
        <v>79</v>
      </c>
    </row>
    <row r="149" spans="1:5" ht="17.25" customHeight="1" x14ac:dyDescent="0.25">
      <c r="A149" s="3">
        <v>43071.677708333336</v>
      </c>
      <c r="B149" s="36" t="s">
        <v>387</v>
      </c>
      <c r="C149" s="28">
        <v>550</v>
      </c>
      <c r="D149" s="32" t="s">
        <v>240</v>
      </c>
      <c r="E149" s="2" t="s">
        <v>79</v>
      </c>
    </row>
    <row r="150" spans="1:5" ht="17.25" customHeight="1" x14ac:dyDescent="0.25">
      <c r="A150" s="3">
        <v>43071.677812499998</v>
      </c>
      <c r="B150" s="36" t="s">
        <v>386</v>
      </c>
      <c r="C150" s="28">
        <v>300</v>
      </c>
      <c r="D150" s="32" t="s">
        <v>240</v>
      </c>
      <c r="E150" s="2" t="s">
        <v>79</v>
      </c>
    </row>
    <row r="151" spans="1:5" ht="17.25" customHeight="1" x14ac:dyDescent="0.25">
      <c r="A151" s="3">
        <v>43071.678113425929</v>
      </c>
      <c r="B151" s="36" t="s">
        <v>385</v>
      </c>
      <c r="C151" s="28">
        <v>500</v>
      </c>
      <c r="D151" s="32" t="s">
        <v>240</v>
      </c>
      <c r="E151" s="2" t="s">
        <v>79</v>
      </c>
    </row>
    <row r="152" spans="1:5" ht="17.25" customHeight="1" x14ac:dyDescent="0.25">
      <c r="A152" s="3">
        <v>43071.678564814814</v>
      </c>
      <c r="B152" s="36" t="s">
        <v>384</v>
      </c>
      <c r="C152" s="28">
        <v>2000</v>
      </c>
      <c r="D152" s="32" t="s">
        <v>240</v>
      </c>
      <c r="E152" s="2" t="s">
        <v>79</v>
      </c>
    </row>
    <row r="153" spans="1:5" ht="17.25" customHeight="1" x14ac:dyDescent="0.25">
      <c r="A153" s="3">
        <v>43071.678831018522</v>
      </c>
      <c r="B153" s="36" t="s">
        <v>383</v>
      </c>
      <c r="C153" s="28">
        <v>1000</v>
      </c>
      <c r="D153" s="32" t="s">
        <v>240</v>
      </c>
      <c r="E153" s="2" t="s">
        <v>79</v>
      </c>
    </row>
    <row r="154" spans="1:5" ht="17.25" customHeight="1" x14ac:dyDescent="0.25">
      <c r="A154" s="3">
        <v>43071.678888888891</v>
      </c>
      <c r="B154" s="36" t="s">
        <v>382</v>
      </c>
      <c r="C154" s="28">
        <v>500</v>
      </c>
      <c r="D154" s="32" t="s">
        <v>240</v>
      </c>
      <c r="E154" s="2" t="s">
        <v>79</v>
      </c>
    </row>
    <row r="155" spans="1:5" ht="17.25" customHeight="1" x14ac:dyDescent="0.25">
      <c r="A155" s="3">
        <v>43071.679039351853</v>
      </c>
      <c r="B155" s="36" t="s">
        <v>381</v>
      </c>
      <c r="C155" s="28">
        <v>500</v>
      </c>
      <c r="D155" s="32" t="s">
        <v>240</v>
      </c>
      <c r="E155" s="2" t="s">
        <v>79</v>
      </c>
    </row>
    <row r="156" spans="1:5" ht="17.25" customHeight="1" x14ac:dyDescent="0.25">
      <c r="A156" s="3">
        <v>43071.679050925923</v>
      </c>
      <c r="B156" s="36" t="s">
        <v>380</v>
      </c>
      <c r="C156" s="28">
        <v>1000</v>
      </c>
      <c r="D156" s="32" t="s">
        <v>240</v>
      </c>
      <c r="E156" s="2" t="s">
        <v>79</v>
      </c>
    </row>
    <row r="157" spans="1:5" ht="17.25" customHeight="1" x14ac:dyDescent="0.25">
      <c r="A157" s="3">
        <v>43071.679212962961</v>
      </c>
      <c r="B157" s="36" t="s">
        <v>379</v>
      </c>
      <c r="C157" s="28">
        <v>200</v>
      </c>
      <c r="D157" s="32" t="s">
        <v>240</v>
      </c>
      <c r="E157" s="2" t="s">
        <v>79</v>
      </c>
    </row>
    <row r="158" spans="1:5" ht="17.25" customHeight="1" x14ac:dyDescent="0.25">
      <c r="A158" s="3">
        <v>43071.679976851854</v>
      </c>
      <c r="B158" s="36" t="s">
        <v>376</v>
      </c>
      <c r="C158" s="28">
        <v>5000</v>
      </c>
      <c r="D158" s="32" t="s">
        <v>240</v>
      </c>
      <c r="E158" s="2" t="s">
        <v>79</v>
      </c>
    </row>
    <row r="159" spans="1:5" ht="17.25" customHeight="1" x14ac:dyDescent="0.25">
      <c r="A159" s="3">
        <v>43071.68</v>
      </c>
      <c r="B159" s="36" t="s">
        <v>378</v>
      </c>
      <c r="C159" s="28">
        <v>200</v>
      </c>
      <c r="D159" s="32" t="s">
        <v>240</v>
      </c>
      <c r="E159" s="2" t="s">
        <v>112</v>
      </c>
    </row>
    <row r="160" spans="1:5" ht="17.25" customHeight="1" x14ac:dyDescent="0.25">
      <c r="A160" s="3">
        <v>43071.680486111109</v>
      </c>
      <c r="B160" s="36" t="s">
        <v>377</v>
      </c>
      <c r="C160" s="28">
        <v>1000</v>
      </c>
      <c r="D160" s="32" t="s">
        <v>240</v>
      </c>
      <c r="E160" s="2" t="s">
        <v>79</v>
      </c>
    </row>
    <row r="161" spans="1:5" ht="17.25" customHeight="1" x14ac:dyDescent="0.25">
      <c r="A161" s="3">
        <v>43071.683275462965</v>
      </c>
      <c r="B161" s="36" t="s">
        <v>376</v>
      </c>
      <c r="C161" s="28">
        <v>5000</v>
      </c>
      <c r="D161" s="32" t="s">
        <v>240</v>
      </c>
      <c r="E161" s="2" t="s">
        <v>17</v>
      </c>
    </row>
    <row r="162" spans="1:5" ht="17.25" customHeight="1" x14ac:dyDescent="0.25">
      <c r="A162" s="3">
        <v>43071.683449074073</v>
      </c>
      <c r="B162" s="36" t="s">
        <v>375</v>
      </c>
      <c r="C162" s="28">
        <v>500</v>
      </c>
      <c r="D162" s="32" t="s">
        <v>240</v>
      </c>
      <c r="E162" s="2" t="s">
        <v>79</v>
      </c>
    </row>
    <row r="163" spans="1:5" ht="17.25" customHeight="1" x14ac:dyDescent="0.25">
      <c r="A163" s="3">
        <v>43071.684525462966</v>
      </c>
      <c r="B163" s="36" t="s">
        <v>374</v>
      </c>
      <c r="C163" s="28">
        <v>150</v>
      </c>
      <c r="D163" s="32" t="s">
        <v>240</v>
      </c>
      <c r="E163" s="2" t="s">
        <v>79</v>
      </c>
    </row>
    <row r="164" spans="1:5" ht="17.25" customHeight="1" x14ac:dyDescent="0.25">
      <c r="A164" s="3">
        <v>43071.684699074074</v>
      </c>
      <c r="B164" s="36" t="s">
        <v>373</v>
      </c>
      <c r="C164" s="28">
        <v>1000</v>
      </c>
      <c r="D164" s="32" t="s">
        <v>240</v>
      </c>
      <c r="E164" s="2" t="s">
        <v>79</v>
      </c>
    </row>
    <row r="165" spans="1:5" ht="17.25" customHeight="1" x14ac:dyDescent="0.25">
      <c r="A165" s="3">
        <v>43071.685312499998</v>
      </c>
      <c r="B165" s="36" t="s">
        <v>372</v>
      </c>
      <c r="C165" s="28">
        <v>100</v>
      </c>
      <c r="D165" s="32" t="s">
        <v>240</v>
      </c>
      <c r="E165" s="2" t="s">
        <v>79</v>
      </c>
    </row>
    <row r="166" spans="1:5" ht="17.25" customHeight="1" x14ac:dyDescent="0.25">
      <c r="A166" s="3">
        <v>43071.685868055552</v>
      </c>
      <c r="B166" s="36" t="s">
        <v>371</v>
      </c>
      <c r="C166" s="28">
        <v>1500</v>
      </c>
      <c r="D166" s="32" t="s">
        <v>240</v>
      </c>
      <c r="E166" s="2" t="s">
        <v>79</v>
      </c>
    </row>
    <row r="167" spans="1:5" ht="17.25" customHeight="1" x14ac:dyDescent="0.25">
      <c r="A167" s="3">
        <v>43071.687349537038</v>
      </c>
      <c r="B167" s="36" t="s">
        <v>370</v>
      </c>
      <c r="C167" s="28">
        <v>500</v>
      </c>
      <c r="D167" s="32" t="s">
        <v>240</v>
      </c>
      <c r="E167" s="2" t="s">
        <v>79</v>
      </c>
    </row>
    <row r="168" spans="1:5" ht="17.25" customHeight="1" x14ac:dyDescent="0.25">
      <c r="A168" s="3">
        <v>43071.689247685186</v>
      </c>
      <c r="B168" s="36" t="s">
        <v>369</v>
      </c>
      <c r="C168" s="28">
        <v>100</v>
      </c>
      <c r="D168" s="32" t="s">
        <v>240</v>
      </c>
      <c r="E168" s="2" t="s">
        <v>79</v>
      </c>
    </row>
    <row r="169" spans="1:5" ht="17.25" customHeight="1" x14ac:dyDescent="0.25">
      <c r="A169" s="3">
        <v>43071.691481481481</v>
      </c>
      <c r="B169" s="36" t="s">
        <v>368</v>
      </c>
      <c r="C169" s="28">
        <v>200</v>
      </c>
      <c r="D169" s="32" t="s">
        <v>240</v>
      </c>
      <c r="E169" s="2" t="s">
        <v>79</v>
      </c>
    </row>
    <row r="170" spans="1:5" ht="17.25" customHeight="1" x14ac:dyDescent="0.25">
      <c r="A170" s="3">
        <v>43071.695300925923</v>
      </c>
      <c r="B170" s="36" t="s">
        <v>367</v>
      </c>
      <c r="C170" s="28">
        <v>500</v>
      </c>
      <c r="D170" s="32" t="s">
        <v>240</v>
      </c>
      <c r="E170" s="2" t="s">
        <v>79</v>
      </c>
    </row>
    <row r="171" spans="1:5" ht="17.25" customHeight="1" x14ac:dyDescent="0.25">
      <c r="A171" s="3">
        <v>43071.696203703701</v>
      </c>
      <c r="B171" s="36" t="s">
        <v>366</v>
      </c>
      <c r="C171" s="28">
        <v>2000</v>
      </c>
      <c r="D171" s="32" t="s">
        <v>240</v>
      </c>
      <c r="E171" s="2" t="s">
        <v>79</v>
      </c>
    </row>
    <row r="172" spans="1:5" ht="17.25" customHeight="1" x14ac:dyDescent="0.25">
      <c r="A172" s="3">
        <v>43071.701747685183</v>
      </c>
      <c r="B172" s="36" t="s">
        <v>365</v>
      </c>
      <c r="C172" s="28">
        <v>100</v>
      </c>
      <c r="D172" s="32" t="s">
        <v>240</v>
      </c>
      <c r="E172" s="2" t="s">
        <v>79</v>
      </c>
    </row>
    <row r="173" spans="1:5" ht="17.25" customHeight="1" x14ac:dyDescent="0.25">
      <c r="A173" s="3">
        <v>43071.701770833337</v>
      </c>
      <c r="B173" s="36" t="s">
        <v>364</v>
      </c>
      <c r="C173" s="28">
        <v>1000</v>
      </c>
      <c r="D173" s="32" t="s">
        <v>240</v>
      </c>
      <c r="E173" s="2" t="s">
        <v>79</v>
      </c>
    </row>
    <row r="174" spans="1:5" ht="17.25" customHeight="1" x14ac:dyDescent="0.25">
      <c r="A174" s="3">
        <v>43071.706805555557</v>
      </c>
      <c r="B174" s="36" t="s">
        <v>363</v>
      </c>
      <c r="C174" s="28">
        <v>500</v>
      </c>
      <c r="D174" s="32" t="s">
        <v>240</v>
      </c>
      <c r="E174" s="2" t="s">
        <v>79</v>
      </c>
    </row>
    <row r="175" spans="1:5" ht="17.25" customHeight="1" x14ac:dyDescent="0.25">
      <c r="A175" s="3">
        <v>43071.708622685182</v>
      </c>
      <c r="B175" s="36" t="s">
        <v>362</v>
      </c>
      <c r="C175" s="28">
        <v>100</v>
      </c>
      <c r="D175" s="32" t="s">
        <v>240</v>
      </c>
      <c r="E175" s="2" t="s">
        <v>79</v>
      </c>
    </row>
    <row r="176" spans="1:5" ht="17.25" customHeight="1" x14ac:dyDescent="0.25">
      <c r="A176" s="3">
        <v>43071.72115740741</v>
      </c>
      <c r="B176" s="36" t="s">
        <v>361</v>
      </c>
      <c r="C176" s="28">
        <v>100</v>
      </c>
      <c r="D176" s="32" t="s">
        <v>240</v>
      </c>
      <c r="E176" s="2" t="s">
        <v>79</v>
      </c>
    </row>
    <row r="177" spans="1:5" ht="17.25" customHeight="1" x14ac:dyDescent="0.25">
      <c r="A177" s="3">
        <v>43071.722453703704</v>
      </c>
      <c r="B177" s="36" t="s">
        <v>10</v>
      </c>
      <c r="C177" s="28">
        <v>500</v>
      </c>
      <c r="D177" s="32" t="s">
        <v>240</v>
      </c>
      <c r="E177" s="2" t="s">
        <v>20</v>
      </c>
    </row>
    <row r="178" spans="1:5" ht="17.25" customHeight="1" x14ac:dyDescent="0.25">
      <c r="A178" s="3">
        <v>43071.724270833336</v>
      </c>
      <c r="B178" s="36" t="s">
        <v>360</v>
      </c>
      <c r="C178" s="28">
        <v>150</v>
      </c>
      <c r="D178" s="32" t="s">
        <v>240</v>
      </c>
      <c r="E178" s="2" t="s">
        <v>115</v>
      </c>
    </row>
    <row r="179" spans="1:5" ht="17.25" customHeight="1" x14ac:dyDescent="0.25">
      <c r="A179" s="3">
        <v>43071.749432870369</v>
      </c>
      <c r="B179" s="36" t="s">
        <v>359</v>
      </c>
      <c r="C179" s="28">
        <v>2000</v>
      </c>
      <c r="D179" s="32" t="s">
        <v>240</v>
      </c>
      <c r="E179" s="2" t="s">
        <v>79</v>
      </c>
    </row>
    <row r="180" spans="1:5" ht="17.25" customHeight="1" x14ac:dyDescent="0.25">
      <c r="A180" s="3">
        <v>43071.749942129631</v>
      </c>
      <c r="B180" s="36" t="s">
        <v>358</v>
      </c>
      <c r="C180" s="28">
        <v>200</v>
      </c>
      <c r="D180" s="32" t="s">
        <v>240</v>
      </c>
      <c r="E180" s="2" t="s">
        <v>17</v>
      </c>
    </row>
    <row r="181" spans="1:5" ht="17.25" customHeight="1" x14ac:dyDescent="0.25">
      <c r="A181" s="3">
        <v>43071.759444444448</v>
      </c>
      <c r="B181" s="36" t="s">
        <v>357</v>
      </c>
      <c r="C181" s="28">
        <v>650</v>
      </c>
      <c r="D181" s="32" t="s">
        <v>240</v>
      </c>
      <c r="E181" s="2" t="s">
        <v>79</v>
      </c>
    </row>
    <row r="182" spans="1:5" ht="17.25" customHeight="1" x14ac:dyDescent="0.25">
      <c r="A182" s="3">
        <v>43071.785219907404</v>
      </c>
      <c r="B182" s="36" t="s">
        <v>356</v>
      </c>
      <c r="C182" s="28">
        <v>300</v>
      </c>
      <c r="D182" s="32" t="s">
        <v>240</v>
      </c>
      <c r="E182" s="2" t="s">
        <v>79</v>
      </c>
    </row>
    <row r="183" spans="1:5" ht="17.25" customHeight="1" x14ac:dyDescent="0.25">
      <c r="A183" s="3">
        <v>43071.79515046296</v>
      </c>
      <c r="B183" s="36" t="s">
        <v>42</v>
      </c>
      <c r="C183" s="28">
        <v>200</v>
      </c>
      <c r="D183" s="32" t="s">
        <v>240</v>
      </c>
      <c r="E183" s="2" t="s">
        <v>17</v>
      </c>
    </row>
    <row r="184" spans="1:5" ht="17.25" customHeight="1" x14ac:dyDescent="0.25">
      <c r="A184" s="3">
        <v>43071.828726851854</v>
      </c>
      <c r="B184" s="36" t="s">
        <v>355</v>
      </c>
      <c r="C184" s="28">
        <v>150</v>
      </c>
      <c r="D184" s="32" t="s">
        <v>240</v>
      </c>
      <c r="E184" s="2" t="s">
        <v>17</v>
      </c>
    </row>
    <row r="185" spans="1:5" ht="17.25" customHeight="1" x14ac:dyDescent="0.25">
      <c r="A185" s="3">
        <v>43071.839780092596</v>
      </c>
      <c r="B185" s="36" t="s">
        <v>354</v>
      </c>
      <c r="C185" s="28">
        <v>100</v>
      </c>
      <c r="D185" s="32" t="s">
        <v>240</v>
      </c>
      <c r="E185" s="2" t="s">
        <v>79</v>
      </c>
    </row>
    <row r="186" spans="1:5" ht="17.25" customHeight="1" x14ac:dyDescent="0.25">
      <c r="A186" s="3">
        <v>43071.841365740744</v>
      </c>
      <c r="B186" s="36" t="s">
        <v>353</v>
      </c>
      <c r="C186" s="28">
        <v>500</v>
      </c>
      <c r="D186" s="32" t="s">
        <v>240</v>
      </c>
      <c r="E186" s="2" t="s">
        <v>120</v>
      </c>
    </row>
    <row r="187" spans="1:5" ht="17.25" customHeight="1" x14ac:dyDescent="0.25">
      <c r="A187" s="3">
        <v>43071.841967592591</v>
      </c>
      <c r="B187" s="36" t="s">
        <v>353</v>
      </c>
      <c r="C187" s="28">
        <v>499</v>
      </c>
      <c r="D187" s="32" t="s">
        <v>240</v>
      </c>
      <c r="E187" s="2" t="s">
        <v>525</v>
      </c>
    </row>
    <row r="188" spans="1:5" ht="17.25" customHeight="1" x14ac:dyDescent="0.25">
      <c r="A188" s="3">
        <v>43071.842847222222</v>
      </c>
      <c r="B188" s="36" t="s">
        <v>353</v>
      </c>
      <c r="C188" s="28">
        <v>500</v>
      </c>
      <c r="D188" s="32" t="s">
        <v>240</v>
      </c>
      <c r="E188" s="2" t="s">
        <v>79</v>
      </c>
    </row>
    <row r="189" spans="1:5" ht="17.25" customHeight="1" x14ac:dyDescent="0.25">
      <c r="A189" s="3">
        <v>43071.845243055555</v>
      </c>
      <c r="B189" s="36" t="s">
        <v>352</v>
      </c>
      <c r="C189" s="28">
        <v>1000</v>
      </c>
      <c r="D189" s="32" t="s">
        <v>240</v>
      </c>
      <c r="E189" s="2" t="s">
        <v>79</v>
      </c>
    </row>
    <row r="190" spans="1:5" ht="17.25" customHeight="1" x14ac:dyDescent="0.25">
      <c r="A190" s="3">
        <v>43071.847453703704</v>
      </c>
      <c r="B190" s="36" t="s">
        <v>351</v>
      </c>
      <c r="C190" s="28">
        <v>150</v>
      </c>
      <c r="D190" s="32" t="s">
        <v>240</v>
      </c>
      <c r="E190" s="2" t="s">
        <v>79</v>
      </c>
    </row>
    <row r="191" spans="1:5" ht="17.25" customHeight="1" x14ac:dyDescent="0.25">
      <c r="A191" s="3">
        <v>43071.859733796293</v>
      </c>
      <c r="B191" s="36" t="s">
        <v>349</v>
      </c>
      <c r="C191" s="28">
        <v>2000</v>
      </c>
      <c r="D191" s="32" t="s">
        <v>240</v>
      </c>
      <c r="E191" s="2" t="s">
        <v>79</v>
      </c>
    </row>
    <row r="192" spans="1:5" ht="17.25" customHeight="1" x14ac:dyDescent="0.25">
      <c r="A192" s="3">
        <v>43071.860590277778</v>
      </c>
      <c r="B192" s="36" t="s">
        <v>350</v>
      </c>
      <c r="C192" s="28">
        <v>1000</v>
      </c>
      <c r="D192" s="32" t="s">
        <v>240</v>
      </c>
      <c r="E192" s="2" t="s">
        <v>79</v>
      </c>
    </row>
    <row r="193" spans="1:5" ht="17.25" customHeight="1" x14ac:dyDescent="0.25">
      <c r="A193" s="3">
        <v>43071.869872685187</v>
      </c>
      <c r="B193" s="36" t="s">
        <v>349</v>
      </c>
      <c r="C193" s="28">
        <v>2000</v>
      </c>
      <c r="D193" s="32" t="s">
        <v>240</v>
      </c>
      <c r="E193" s="2" t="s">
        <v>17</v>
      </c>
    </row>
    <row r="194" spans="1:5" ht="17.25" customHeight="1" x14ac:dyDescent="0.25">
      <c r="A194" s="3">
        <v>43071.871249999997</v>
      </c>
      <c r="B194" s="36" t="s">
        <v>349</v>
      </c>
      <c r="C194" s="28">
        <v>1000</v>
      </c>
      <c r="D194" s="32" t="s">
        <v>240</v>
      </c>
      <c r="E194" s="2" t="s">
        <v>115</v>
      </c>
    </row>
    <row r="195" spans="1:5" ht="17.25" customHeight="1" x14ac:dyDescent="0.25">
      <c r="A195" s="3">
        <v>43071.872025462966</v>
      </c>
      <c r="B195" s="36" t="s">
        <v>347</v>
      </c>
      <c r="C195" s="28">
        <v>500</v>
      </c>
      <c r="D195" s="32" t="s">
        <v>240</v>
      </c>
      <c r="E195" s="2" t="s">
        <v>119</v>
      </c>
    </row>
    <row r="196" spans="1:5" ht="17.25" customHeight="1" x14ac:dyDescent="0.25">
      <c r="A196" s="3">
        <v>43071.875127314815</v>
      </c>
      <c r="B196" s="36" t="s">
        <v>348</v>
      </c>
      <c r="C196" s="28">
        <v>100</v>
      </c>
      <c r="D196" s="32" t="s">
        <v>240</v>
      </c>
      <c r="E196" s="2" t="s">
        <v>79</v>
      </c>
    </row>
    <row r="197" spans="1:5" ht="17.25" customHeight="1" x14ac:dyDescent="0.25">
      <c r="A197" s="3">
        <v>43071.880219907405</v>
      </c>
      <c r="B197" s="36" t="s">
        <v>347</v>
      </c>
      <c r="C197" s="28">
        <v>500</v>
      </c>
      <c r="D197" s="32" t="s">
        <v>240</v>
      </c>
      <c r="E197" s="2" t="s">
        <v>113</v>
      </c>
    </row>
    <row r="198" spans="1:5" ht="17.25" customHeight="1" x14ac:dyDescent="0.25">
      <c r="A198" s="3">
        <v>43071.8827662037</v>
      </c>
      <c r="B198" s="36" t="s">
        <v>347</v>
      </c>
      <c r="C198" s="28">
        <v>1000</v>
      </c>
      <c r="D198" s="32" t="s">
        <v>240</v>
      </c>
      <c r="E198" s="2" t="s">
        <v>119</v>
      </c>
    </row>
    <row r="199" spans="1:5" ht="17.25" customHeight="1" x14ac:dyDescent="0.25">
      <c r="A199" s="3">
        <v>43071.898657407408</v>
      </c>
      <c r="B199" s="36" t="s">
        <v>346</v>
      </c>
      <c r="C199" s="28">
        <v>3000</v>
      </c>
      <c r="D199" s="32" t="s">
        <v>240</v>
      </c>
      <c r="E199" s="2" t="s">
        <v>97</v>
      </c>
    </row>
    <row r="200" spans="1:5" ht="17.25" customHeight="1" x14ac:dyDescent="0.25">
      <c r="A200" s="3">
        <v>43071.899398148147</v>
      </c>
      <c r="B200" s="36" t="s">
        <v>345</v>
      </c>
      <c r="C200" s="28">
        <v>7000</v>
      </c>
      <c r="D200" s="32" t="s">
        <v>240</v>
      </c>
      <c r="E200" s="2" t="s">
        <v>97</v>
      </c>
    </row>
    <row r="201" spans="1:5" ht="17.25" customHeight="1" x14ac:dyDescent="0.25">
      <c r="A201" s="3">
        <v>43071.906018518515</v>
      </c>
      <c r="B201" s="36" t="s">
        <v>344</v>
      </c>
      <c r="C201" s="28">
        <v>200</v>
      </c>
      <c r="D201" s="32" t="s">
        <v>240</v>
      </c>
      <c r="E201" s="2" t="s">
        <v>515</v>
      </c>
    </row>
    <row r="202" spans="1:5" ht="17.25" customHeight="1" x14ac:dyDescent="0.25">
      <c r="A202" s="3">
        <v>43071.91646990741</v>
      </c>
      <c r="B202" s="36" t="s">
        <v>268</v>
      </c>
      <c r="C202" s="28">
        <v>100</v>
      </c>
      <c r="D202" s="32" t="s">
        <v>240</v>
      </c>
      <c r="E202" s="2" t="s">
        <v>79</v>
      </c>
    </row>
    <row r="203" spans="1:5" ht="17.25" customHeight="1" x14ac:dyDescent="0.25">
      <c r="A203" s="3">
        <v>43071.918576388889</v>
      </c>
      <c r="B203" s="36" t="s">
        <v>343</v>
      </c>
      <c r="C203" s="28">
        <v>3000</v>
      </c>
      <c r="D203" s="32" t="s">
        <v>240</v>
      </c>
      <c r="E203" s="2" t="s">
        <v>79</v>
      </c>
    </row>
    <row r="204" spans="1:5" ht="17.25" customHeight="1" x14ac:dyDescent="0.25">
      <c r="A204" s="3">
        <v>43071.93954861111</v>
      </c>
      <c r="B204" s="36" t="s">
        <v>342</v>
      </c>
      <c r="C204" s="28">
        <v>1000</v>
      </c>
      <c r="D204" s="32" t="s">
        <v>240</v>
      </c>
      <c r="E204" s="2" t="s">
        <v>97</v>
      </c>
    </row>
    <row r="205" spans="1:5" ht="17.25" customHeight="1" x14ac:dyDescent="0.25">
      <c r="A205" s="3">
        <v>43071.944976851853</v>
      </c>
      <c r="B205" s="36" t="s">
        <v>341</v>
      </c>
      <c r="C205" s="28">
        <v>5800</v>
      </c>
      <c r="D205" s="32" t="s">
        <v>240</v>
      </c>
      <c r="E205" s="2" t="s">
        <v>79</v>
      </c>
    </row>
    <row r="206" spans="1:5" ht="17.25" customHeight="1" x14ac:dyDescent="0.25">
      <c r="A206" s="3">
        <v>43071.945810185185</v>
      </c>
      <c r="B206" s="36" t="s">
        <v>340</v>
      </c>
      <c r="C206" s="28">
        <v>300</v>
      </c>
      <c r="D206" s="32" t="s">
        <v>240</v>
      </c>
      <c r="E206" s="2" t="s">
        <v>97</v>
      </c>
    </row>
    <row r="207" spans="1:5" ht="17.25" customHeight="1" x14ac:dyDescent="0.25">
      <c r="A207" s="3">
        <v>43071.947106481479</v>
      </c>
      <c r="B207" s="36" t="s">
        <v>340</v>
      </c>
      <c r="C207" s="28">
        <v>100</v>
      </c>
      <c r="D207" s="32" t="s">
        <v>240</v>
      </c>
      <c r="E207" s="2" t="s">
        <v>97</v>
      </c>
    </row>
    <row r="208" spans="1:5" ht="17.25" customHeight="1" x14ac:dyDescent="0.25">
      <c r="A208" s="3">
        <v>43071.950613425928</v>
      </c>
      <c r="B208" s="36" t="s">
        <v>339</v>
      </c>
      <c r="C208" s="28">
        <v>1000</v>
      </c>
      <c r="D208" s="32" t="s">
        <v>240</v>
      </c>
      <c r="E208" s="2" t="s">
        <v>79</v>
      </c>
    </row>
    <row r="209" spans="1:5" ht="17.25" customHeight="1" x14ac:dyDescent="0.25">
      <c r="A209" s="3">
        <v>43071.979074074072</v>
      </c>
      <c r="B209" s="36" t="s">
        <v>338</v>
      </c>
      <c r="C209" s="28">
        <v>60000</v>
      </c>
      <c r="D209" s="32" t="s">
        <v>240</v>
      </c>
      <c r="E209" s="2" t="s">
        <v>79</v>
      </c>
    </row>
    <row r="210" spans="1:5" ht="17.25" customHeight="1" x14ac:dyDescent="0.25">
      <c r="A210" s="3">
        <v>43072.002233796295</v>
      </c>
      <c r="B210" s="36" t="s">
        <v>337</v>
      </c>
      <c r="C210" s="28">
        <v>200</v>
      </c>
      <c r="D210" s="32" t="s">
        <v>240</v>
      </c>
      <c r="E210" s="2" t="s">
        <v>97</v>
      </c>
    </row>
    <row r="211" spans="1:5" ht="17.25" customHeight="1" x14ac:dyDescent="0.25">
      <c r="A211" s="3">
        <v>43072.051249999997</v>
      </c>
      <c r="B211" s="36" t="s">
        <v>336</v>
      </c>
      <c r="C211" s="28">
        <v>350</v>
      </c>
      <c r="D211" s="32" t="s">
        <v>240</v>
      </c>
      <c r="E211" s="2" t="s">
        <v>79</v>
      </c>
    </row>
    <row r="212" spans="1:5" ht="17.25" customHeight="1" x14ac:dyDescent="0.25">
      <c r="A212" s="3">
        <v>43072.051435185182</v>
      </c>
      <c r="B212" s="36" t="s">
        <v>335</v>
      </c>
      <c r="C212" s="28">
        <v>1000</v>
      </c>
      <c r="D212" s="32" t="s">
        <v>240</v>
      </c>
      <c r="E212" s="2" t="s">
        <v>79</v>
      </c>
    </row>
    <row r="213" spans="1:5" ht="17.25" customHeight="1" x14ac:dyDescent="0.25">
      <c r="A213" s="3">
        <v>43072.053923611114</v>
      </c>
      <c r="B213" s="36" t="s">
        <v>334</v>
      </c>
      <c r="C213" s="28">
        <v>500</v>
      </c>
      <c r="D213" s="32" t="s">
        <v>240</v>
      </c>
      <c r="E213" s="2" t="s">
        <v>79</v>
      </c>
    </row>
    <row r="214" spans="1:5" ht="17.25" customHeight="1" x14ac:dyDescent="0.25">
      <c r="A214" s="3">
        <v>43072.079039351855</v>
      </c>
      <c r="B214" s="36" t="s">
        <v>333</v>
      </c>
      <c r="C214" s="28">
        <v>100</v>
      </c>
      <c r="D214" s="32" t="s">
        <v>240</v>
      </c>
      <c r="E214" s="2" t="s">
        <v>79</v>
      </c>
    </row>
    <row r="215" spans="1:5" ht="17.25" customHeight="1" x14ac:dyDescent="0.25">
      <c r="A215" s="3">
        <v>43072.104166666664</v>
      </c>
      <c r="B215" s="36" t="s">
        <v>68</v>
      </c>
      <c r="C215" s="28">
        <v>1000</v>
      </c>
      <c r="D215" s="32" t="s">
        <v>240</v>
      </c>
      <c r="E215" s="2" t="s">
        <v>20</v>
      </c>
    </row>
    <row r="216" spans="1:5" ht="17.25" customHeight="1" x14ac:dyDescent="0.25">
      <c r="A216" s="3">
        <v>43072.245856481481</v>
      </c>
      <c r="B216" s="36" t="s">
        <v>332</v>
      </c>
      <c r="C216" s="28">
        <v>1000</v>
      </c>
      <c r="D216" s="32" t="s">
        <v>240</v>
      </c>
      <c r="E216" s="2" t="s">
        <v>79</v>
      </c>
    </row>
    <row r="217" spans="1:5" ht="17.25" customHeight="1" x14ac:dyDescent="0.25">
      <c r="A217" s="3">
        <v>43072.457037037035</v>
      </c>
      <c r="B217" s="36" t="s">
        <v>331</v>
      </c>
      <c r="C217" s="28">
        <v>500</v>
      </c>
      <c r="D217" s="32" t="s">
        <v>240</v>
      </c>
      <c r="E217" s="2" t="s">
        <v>97</v>
      </c>
    </row>
    <row r="218" spans="1:5" ht="17.25" customHeight="1" x14ac:dyDescent="0.25">
      <c r="A218" s="3">
        <v>43072.480138888888</v>
      </c>
      <c r="B218" s="36" t="s">
        <v>330</v>
      </c>
      <c r="C218" s="28">
        <v>1000</v>
      </c>
      <c r="D218" s="32" t="s">
        <v>240</v>
      </c>
      <c r="E218" s="2" t="s">
        <v>79</v>
      </c>
    </row>
    <row r="219" spans="1:5" ht="17.25" customHeight="1" x14ac:dyDescent="0.25">
      <c r="A219" s="3">
        <v>43072.487210648149</v>
      </c>
      <c r="B219" s="36" t="s">
        <v>329</v>
      </c>
      <c r="C219" s="28">
        <v>5000</v>
      </c>
      <c r="D219" s="32" t="s">
        <v>240</v>
      </c>
      <c r="E219" s="2" t="s">
        <v>97</v>
      </c>
    </row>
    <row r="220" spans="1:5" ht="17.25" customHeight="1" x14ac:dyDescent="0.25">
      <c r="A220" s="3">
        <v>43072.500497685185</v>
      </c>
      <c r="B220" s="36" t="s">
        <v>328</v>
      </c>
      <c r="C220" s="28">
        <v>2000</v>
      </c>
      <c r="D220" s="32" t="s">
        <v>240</v>
      </c>
      <c r="E220" s="2" t="s">
        <v>97</v>
      </c>
    </row>
    <row r="221" spans="1:5" ht="17.25" customHeight="1" x14ac:dyDescent="0.25">
      <c r="A221" s="3">
        <v>43072.549178240741</v>
      </c>
      <c r="B221" s="36" t="s">
        <v>327</v>
      </c>
      <c r="C221" s="28">
        <v>10000</v>
      </c>
      <c r="D221" s="32" t="s">
        <v>240</v>
      </c>
      <c r="E221" s="2" t="s">
        <v>79</v>
      </c>
    </row>
    <row r="222" spans="1:5" ht="17.25" customHeight="1" x14ac:dyDescent="0.25">
      <c r="A222" s="3">
        <v>43072.566377314812</v>
      </c>
      <c r="B222" s="36" t="s">
        <v>326</v>
      </c>
      <c r="C222" s="28">
        <v>100</v>
      </c>
      <c r="D222" s="32" t="s">
        <v>240</v>
      </c>
      <c r="E222" s="2" t="s">
        <v>79</v>
      </c>
    </row>
    <row r="223" spans="1:5" ht="17.25" customHeight="1" x14ac:dyDescent="0.25">
      <c r="A223" s="3">
        <v>43072.56925925926</v>
      </c>
      <c r="B223" s="36" t="s">
        <v>146</v>
      </c>
      <c r="C223" s="28">
        <v>250</v>
      </c>
      <c r="D223" s="32" t="s">
        <v>240</v>
      </c>
      <c r="E223" s="2" t="s">
        <v>79</v>
      </c>
    </row>
    <row r="224" spans="1:5" ht="17.25" customHeight="1" x14ac:dyDescent="0.25">
      <c r="A224" s="3">
        <v>43072.597222222219</v>
      </c>
      <c r="B224" s="36">
        <v>9862172</v>
      </c>
      <c r="C224" s="28">
        <v>100</v>
      </c>
      <c r="D224" s="32" t="s">
        <v>240</v>
      </c>
      <c r="E224" s="2" t="s">
        <v>20</v>
      </c>
    </row>
    <row r="225" spans="1:5" ht="17.25" customHeight="1" x14ac:dyDescent="0.25">
      <c r="A225" s="3">
        <v>43072.681250000001</v>
      </c>
      <c r="B225" s="36" t="s">
        <v>325</v>
      </c>
      <c r="C225" s="28">
        <v>100</v>
      </c>
      <c r="D225" s="32" t="s">
        <v>240</v>
      </c>
      <c r="E225" s="2" t="s">
        <v>79</v>
      </c>
    </row>
    <row r="226" spans="1:5" ht="17.25" customHeight="1" x14ac:dyDescent="0.25">
      <c r="A226" s="3">
        <v>43072.682164351849</v>
      </c>
      <c r="B226" s="36" t="s">
        <v>324</v>
      </c>
      <c r="C226" s="28">
        <v>500</v>
      </c>
      <c r="D226" s="32" t="s">
        <v>240</v>
      </c>
      <c r="E226" s="2" t="s">
        <v>79</v>
      </c>
    </row>
    <row r="227" spans="1:5" ht="17.25" customHeight="1" x14ac:dyDescent="0.25">
      <c r="A227" s="3">
        <v>43072.683923611112</v>
      </c>
      <c r="B227" s="36" t="s">
        <v>10</v>
      </c>
      <c r="C227" s="28">
        <v>200</v>
      </c>
      <c r="D227" s="32" t="s">
        <v>240</v>
      </c>
      <c r="E227" s="2" t="s">
        <v>79</v>
      </c>
    </row>
    <row r="228" spans="1:5" ht="17.25" customHeight="1" x14ac:dyDescent="0.25">
      <c r="A228" s="3">
        <v>43072.685682870368</v>
      </c>
      <c r="B228" s="36" t="s">
        <v>324</v>
      </c>
      <c r="C228" s="28">
        <v>300</v>
      </c>
      <c r="D228" s="32" t="s">
        <v>240</v>
      </c>
      <c r="E228" s="2" t="s">
        <v>115</v>
      </c>
    </row>
    <row r="229" spans="1:5" ht="17.25" customHeight="1" x14ac:dyDescent="0.25">
      <c r="A229" s="3">
        <v>43072.689791666664</v>
      </c>
      <c r="B229" s="36" t="s">
        <v>324</v>
      </c>
      <c r="C229" s="28">
        <v>300</v>
      </c>
      <c r="D229" s="32" t="s">
        <v>240</v>
      </c>
      <c r="E229" s="2" t="s">
        <v>17</v>
      </c>
    </row>
    <row r="230" spans="1:5" ht="17.25" customHeight="1" x14ac:dyDescent="0.25">
      <c r="A230" s="3">
        <v>43072.690972222219</v>
      </c>
      <c r="B230" s="36" t="s">
        <v>41</v>
      </c>
      <c r="C230" s="28">
        <v>1000</v>
      </c>
      <c r="D230" s="32" t="s">
        <v>240</v>
      </c>
      <c r="E230" s="2" t="s">
        <v>43</v>
      </c>
    </row>
    <row r="231" spans="1:5" ht="17.25" customHeight="1" x14ac:dyDescent="0.25">
      <c r="A231" s="3">
        <v>43072.691018518519</v>
      </c>
      <c r="B231" s="36" t="s">
        <v>324</v>
      </c>
      <c r="C231" s="28">
        <v>300</v>
      </c>
      <c r="D231" s="32" t="s">
        <v>240</v>
      </c>
      <c r="E231" s="2" t="s">
        <v>515</v>
      </c>
    </row>
    <row r="232" spans="1:5" ht="17.25" customHeight="1" x14ac:dyDescent="0.25">
      <c r="A232" s="3">
        <v>43072.692025462966</v>
      </c>
      <c r="B232" s="36" t="s">
        <v>324</v>
      </c>
      <c r="C232" s="28">
        <v>250</v>
      </c>
      <c r="D232" s="32" t="s">
        <v>240</v>
      </c>
      <c r="E232" s="2" t="s">
        <v>103</v>
      </c>
    </row>
    <row r="233" spans="1:5" ht="17.25" customHeight="1" x14ac:dyDescent="0.25">
      <c r="A233" s="3">
        <v>43072.693854166668</v>
      </c>
      <c r="B233" s="36" t="s">
        <v>324</v>
      </c>
      <c r="C233" s="28">
        <v>250</v>
      </c>
      <c r="D233" s="32" t="s">
        <v>240</v>
      </c>
      <c r="E233" s="2" t="s">
        <v>123</v>
      </c>
    </row>
    <row r="234" spans="1:5" ht="17.25" customHeight="1" x14ac:dyDescent="0.25">
      <c r="A234" s="3">
        <v>43072.84202546296</v>
      </c>
      <c r="B234" s="36" t="s">
        <v>323</v>
      </c>
      <c r="C234" s="28">
        <v>2000</v>
      </c>
      <c r="D234" s="32" t="s">
        <v>240</v>
      </c>
      <c r="E234" s="2" t="s">
        <v>17</v>
      </c>
    </row>
    <row r="235" spans="1:5" ht="17.25" customHeight="1" x14ac:dyDescent="0.25">
      <c r="A235" s="3">
        <v>43072.939513888887</v>
      </c>
      <c r="B235" s="36" t="s">
        <v>322</v>
      </c>
      <c r="C235" s="28">
        <v>500</v>
      </c>
      <c r="D235" s="32" t="s">
        <v>240</v>
      </c>
      <c r="E235" s="2" t="s">
        <v>79</v>
      </c>
    </row>
    <row r="236" spans="1:5" ht="17.25" customHeight="1" x14ac:dyDescent="0.25">
      <c r="A236" s="3">
        <v>43072.94736111111</v>
      </c>
      <c r="B236" s="36" t="s">
        <v>321</v>
      </c>
      <c r="C236" s="28">
        <v>500</v>
      </c>
      <c r="D236" s="32" t="s">
        <v>240</v>
      </c>
      <c r="E236" s="2" t="s">
        <v>79</v>
      </c>
    </row>
    <row r="237" spans="1:5" ht="17.25" customHeight="1" x14ac:dyDescent="0.25">
      <c r="A237" s="3">
        <v>43072.953831018516</v>
      </c>
      <c r="B237" s="36" t="s">
        <v>37</v>
      </c>
      <c r="C237" s="28">
        <v>5000</v>
      </c>
      <c r="D237" s="32" t="s">
        <v>240</v>
      </c>
      <c r="E237" s="2" t="s">
        <v>17</v>
      </c>
    </row>
    <row r="238" spans="1:5" ht="17.25" customHeight="1" x14ac:dyDescent="0.25">
      <c r="A238" s="3">
        <v>43072.961504629631</v>
      </c>
      <c r="B238" s="36" t="s">
        <v>37</v>
      </c>
      <c r="C238" s="28">
        <v>3000</v>
      </c>
      <c r="D238" s="32" t="s">
        <v>240</v>
      </c>
      <c r="E238" s="2" t="s">
        <v>79</v>
      </c>
    </row>
    <row r="239" spans="1:5" ht="17.25" customHeight="1" x14ac:dyDescent="0.25">
      <c r="A239" s="3">
        <v>43072.97</v>
      </c>
      <c r="B239" s="36" t="s">
        <v>320</v>
      </c>
      <c r="C239" s="28">
        <v>300</v>
      </c>
      <c r="D239" s="32" t="s">
        <v>240</v>
      </c>
      <c r="E239" s="2" t="s">
        <v>79</v>
      </c>
    </row>
    <row r="240" spans="1:5" ht="17.25" customHeight="1" x14ac:dyDescent="0.25">
      <c r="A240" s="3">
        <v>43073</v>
      </c>
      <c r="B240" s="4" t="s">
        <v>527</v>
      </c>
      <c r="C240" s="28">
        <v>100</v>
      </c>
      <c r="D240" s="32" t="s">
        <v>159</v>
      </c>
      <c r="E240" s="2" t="s">
        <v>79</v>
      </c>
    </row>
    <row r="241" spans="1:5" ht="17.25" customHeight="1" x14ac:dyDescent="0.25">
      <c r="A241" s="3">
        <v>43073</v>
      </c>
      <c r="B241" s="4" t="s">
        <v>528</v>
      </c>
      <c r="C241" s="28">
        <v>100</v>
      </c>
      <c r="D241" s="32" t="s">
        <v>159</v>
      </c>
      <c r="E241" s="2" t="s">
        <v>20</v>
      </c>
    </row>
    <row r="242" spans="1:5" ht="17.25" customHeight="1" x14ac:dyDescent="0.25">
      <c r="A242" s="3">
        <v>43073</v>
      </c>
      <c r="B242" s="4" t="s">
        <v>529</v>
      </c>
      <c r="C242" s="28">
        <v>150</v>
      </c>
      <c r="D242" s="32" t="s">
        <v>159</v>
      </c>
      <c r="E242" s="2" t="s">
        <v>79</v>
      </c>
    </row>
    <row r="243" spans="1:5" ht="17.25" customHeight="1" x14ac:dyDescent="0.25">
      <c r="A243" s="3">
        <v>43073</v>
      </c>
      <c r="B243" s="4" t="s">
        <v>530</v>
      </c>
      <c r="C243" s="28">
        <v>188</v>
      </c>
      <c r="D243" s="32" t="s">
        <v>159</v>
      </c>
      <c r="E243" s="2" t="s">
        <v>79</v>
      </c>
    </row>
    <row r="244" spans="1:5" ht="17.25" customHeight="1" x14ac:dyDescent="0.25">
      <c r="A244" s="3">
        <v>43073</v>
      </c>
      <c r="B244" s="4" t="s">
        <v>531</v>
      </c>
      <c r="C244" s="28">
        <v>300</v>
      </c>
      <c r="D244" s="32" t="s">
        <v>159</v>
      </c>
      <c r="E244" s="2" t="s">
        <v>79</v>
      </c>
    </row>
    <row r="245" spans="1:5" ht="17.25" customHeight="1" x14ac:dyDescent="0.25">
      <c r="A245" s="3">
        <v>43073</v>
      </c>
      <c r="B245" s="4" t="s">
        <v>532</v>
      </c>
      <c r="C245" s="28">
        <v>500</v>
      </c>
      <c r="D245" s="32" t="s">
        <v>159</v>
      </c>
      <c r="E245" s="2" t="s">
        <v>79</v>
      </c>
    </row>
    <row r="246" spans="1:5" ht="17.25" customHeight="1" x14ac:dyDescent="0.25">
      <c r="A246" s="3">
        <v>43073</v>
      </c>
      <c r="B246" s="4" t="s">
        <v>158</v>
      </c>
      <c r="C246" s="28">
        <v>1000</v>
      </c>
      <c r="D246" s="32" t="s">
        <v>159</v>
      </c>
      <c r="E246" s="2" t="s">
        <v>20</v>
      </c>
    </row>
    <row r="247" spans="1:5" ht="17.25" customHeight="1" x14ac:dyDescent="0.25">
      <c r="A247" s="3">
        <v>43073</v>
      </c>
      <c r="B247" s="4" t="s">
        <v>533</v>
      </c>
      <c r="C247" s="28">
        <v>1000</v>
      </c>
      <c r="D247" s="32" t="s">
        <v>159</v>
      </c>
      <c r="E247" s="2" t="s">
        <v>79</v>
      </c>
    </row>
    <row r="248" spans="1:5" ht="17.25" customHeight="1" x14ac:dyDescent="0.25">
      <c r="A248" s="3">
        <v>43073</v>
      </c>
      <c r="B248" s="4" t="s">
        <v>534</v>
      </c>
      <c r="C248" s="28">
        <v>1000</v>
      </c>
      <c r="D248" s="32" t="s">
        <v>159</v>
      </c>
      <c r="E248" s="2" t="s">
        <v>79</v>
      </c>
    </row>
    <row r="249" spans="1:5" ht="17.25" customHeight="1" x14ac:dyDescent="0.25">
      <c r="A249" s="3">
        <v>43073</v>
      </c>
      <c r="B249" s="4" t="s">
        <v>535</v>
      </c>
      <c r="C249" s="28">
        <v>3000</v>
      </c>
      <c r="D249" s="32" t="s">
        <v>159</v>
      </c>
      <c r="E249" s="2" t="s">
        <v>79</v>
      </c>
    </row>
    <row r="250" spans="1:5" ht="17.25" customHeight="1" x14ac:dyDescent="0.25">
      <c r="A250" s="3">
        <v>43073</v>
      </c>
      <c r="B250" s="4" t="s">
        <v>536</v>
      </c>
      <c r="C250" s="28">
        <v>5000</v>
      </c>
      <c r="D250" s="32" t="s">
        <v>159</v>
      </c>
      <c r="E250" s="2" t="s">
        <v>20</v>
      </c>
    </row>
    <row r="251" spans="1:5" ht="17.25" customHeight="1" x14ac:dyDescent="0.25">
      <c r="A251" s="3">
        <v>43073</v>
      </c>
      <c r="B251" s="4" t="s">
        <v>537</v>
      </c>
      <c r="C251" s="28">
        <v>1263118</v>
      </c>
      <c r="D251" s="32" t="s">
        <v>159</v>
      </c>
      <c r="E251" s="2" t="s">
        <v>20</v>
      </c>
    </row>
    <row r="252" spans="1:5" ht="17.25" customHeight="1" x14ac:dyDescent="0.25">
      <c r="A252" s="3">
        <v>43073.378472222219</v>
      </c>
      <c r="B252" s="36" t="s">
        <v>152</v>
      </c>
      <c r="C252" s="28">
        <v>500</v>
      </c>
      <c r="D252" s="32" t="s">
        <v>240</v>
      </c>
      <c r="E252" s="2" t="s">
        <v>126</v>
      </c>
    </row>
    <row r="253" spans="1:5" ht="17.25" customHeight="1" x14ac:dyDescent="0.25">
      <c r="A253" s="3">
        <v>43073.398032407407</v>
      </c>
      <c r="B253" s="36" t="s">
        <v>90</v>
      </c>
      <c r="C253" s="28">
        <v>300</v>
      </c>
      <c r="D253" s="32" t="s">
        <v>240</v>
      </c>
      <c r="E253" s="2" t="s">
        <v>46</v>
      </c>
    </row>
    <row r="254" spans="1:5" ht="17.25" customHeight="1" x14ac:dyDescent="0.25">
      <c r="A254" s="3">
        <v>43073.463067129633</v>
      </c>
      <c r="B254" s="36" t="s">
        <v>319</v>
      </c>
      <c r="C254" s="28">
        <v>100</v>
      </c>
      <c r="D254" s="32" t="s">
        <v>240</v>
      </c>
      <c r="E254" s="2" t="s">
        <v>79</v>
      </c>
    </row>
    <row r="255" spans="1:5" ht="17.25" customHeight="1" x14ac:dyDescent="0.25">
      <c r="A255" s="3">
        <v>43073.475706018522</v>
      </c>
      <c r="B255" s="36" t="s">
        <v>57</v>
      </c>
      <c r="C255" s="28">
        <v>500</v>
      </c>
      <c r="D255" s="32" t="s">
        <v>240</v>
      </c>
      <c r="E255" s="2" t="s">
        <v>20</v>
      </c>
    </row>
    <row r="256" spans="1:5" ht="17.25" customHeight="1" x14ac:dyDescent="0.25">
      <c r="A256" s="3">
        <v>43073.525497685187</v>
      </c>
      <c r="B256" s="36" t="s">
        <v>9</v>
      </c>
      <c r="C256" s="28">
        <v>15</v>
      </c>
      <c r="D256" s="32" t="s">
        <v>240</v>
      </c>
      <c r="E256" s="2" t="s">
        <v>115</v>
      </c>
    </row>
    <row r="257" spans="1:5" ht="17.25" customHeight="1" x14ac:dyDescent="0.25">
      <c r="A257" s="3">
        <v>43073.57304398148</v>
      </c>
      <c r="B257" s="36" t="s">
        <v>127</v>
      </c>
      <c r="C257" s="28">
        <v>500</v>
      </c>
      <c r="D257" s="32" t="s">
        <v>240</v>
      </c>
      <c r="E257" s="2" t="s">
        <v>103</v>
      </c>
    </row>
    <row r="258" spans="1:5" ht="17.25" customHeight="1" x14ac:dyDescent="0.25">
      <c r="A258" s="3">
        <v>43073.639120370368</v>
      </c>
      <c r="B258" s="36" t="s">
        <v>12</v>
      </c>
      <c r="C258" s="28">
        <v>2000</v>
      </c>
      <c r="D258" s="32" t="s">
        <v>240</v>
      </c>
      <c r="E258" s="2" t="s">
        <v>20</v>
      </c>
    </row>
    <row r="259" spans="1:5" ht="17.25" customHeight="1" x14ac:dyDescent="0.25">
      <c r="A259" s="3">
        <v>43073.770833333336</v>
      </c>
      <c r="B259" s="36" t="s">
        <v>151</v>
      </c>
      <c r="C259" s="28">
        <v>1000</v>
      </c>
      <c r="D259" s="32" t="s">
        <v>240</v>
      </c>
      <c r="E259" s="2" t="s">
        <v>17</v>
      </c>
    </row>
    <row r="260" spans="1:5" ht="17.25" customHeight="1" x14ac:dyDescent="0.25">
      <c r="A260" s="3">
        <v>43074.419456018521</v>
      </c>
      <c r="B260" s="36" t="s">
        <v>318</v>
      </c>
      <c r="C260" s="28">
        <v>500</v>
      </c>
      <c r="D260" s="32" t="s">
        <v>240</v>
      </c>
      <c r="E260" s="2" t="s">
        <v>116</v>
      </c>
    </row>
    <row r="261" spans="1:5" ht="17.25" customHeight="1" x14ac:dyDescent="0.25">
      <c r="A261" s="3">
        <v>43074.420231481483</v>
      </c>
      <c r="B261" s="36" t="s">
        <v>318</v>
      </c>
      <c r="C261" s="28">
        <v>500</v>
      </c>
      <c r="D261" s="32" t="s">
        <v>240</v>
      </c>
      <c r="E261" s="2" t="s">
        <v>117</v>
      </c>
    </row>
    <row r="262" spans="1:5" ht="17.25" customHeight="1" x14ac:dyDescent="0.25">
      <c r="A262" s="3">
        <v>43074.456782407404</v>
      </c>
      <c r="B262" s="36" t="s">
        <v>9</v>
      </c>
      <c r="C262" s="28">
        <v>115</v>
      </c>
      <c r="D262" s="32" t="s">
        <v>240</v>
      </c>
      <c r="E262" s="2" t="s">
        <v>17</v>
      </c>
    </row>
    <row r="263" spans="1:5" ht="17.25" customHeight="1" x14ac:dyDescent="0.25">
      <c r="A263" s="3">
        <v>43074.462581018517</v>
      </c>
      <c r="B263" s="36" t="s">
        <v>317</v>
      </c>
      <c r="C263" s="28">
        <v>1000</v>
      </c>
      <c r="D263" s="32" t="s">
        <v>240</v>
      </c>
      <c r="E263" s="2" t="s">
        <v>17</v>
      </c>
    </row>
    <row r="264" spans="1:5" ht="17.25" customHeight="1" x14ac:dyDescent="0.25">
      <c r="A264" s="3">
        <v>43074.506956018522</v>
      </c>
      <c r="B264" s="36" t="s">
        <v>56</v>
      </c>
      <c r="C264" s="28">
        <v>250</v>
      </c>
      <c r="D264" s="32" t="s">
        <v>240</v>
      </c>
      <c r="E264" s="2" t="s">
        <v>20</v>
      </c>
    </row>
    <row r="265" spans="1:5" ht="17.25" customHeight="1" x14ac:dyDescent="0.25">
      <c r="A265" s="3">
        <v>43074.533530092594</v>
      </c>
      <c r="B265" s="36" t="s">
        <v>316</v>
      </c>
      <c r="C265" s="28">
        <v>5000</v>
      </c>
      <c r="D265" s="32" t="s">
        <v>240</v>
      </c>
      <c r="E265" s="2" t="s">
        <v>20</v>
      </c>
    </row>
    <row r="266" spans="1:5" ht="17.25" customHeight="1" x14ac:dyDescent="0.25">
      <c r="A266" s="3">
        <v>43074.597696759258</v>
      </c>
      <c r="B266" s="36" t="s">
        <v>315</v>
      </c>
      <c r="C266" s="28">
        <v>200</v>
      </c>
      <c r="D266" s="32" t="s">
        <v>240</v>
      </c>
      <c r="E266" s="2" t="s">
        <v>515</v>
      </c>
    </row>
    <row r="267" spans="1:5" ht="17.25" customHeight="1" x14ac:dyDescent="0.25">
      <c r="A267" s="3">
        <v>43074.620428240742</v>
      </c>
      <c r="B267" s="36" t="s">
        <v>314</v>
      </c>
      <c r="C267" s="28">
        <v>200</v>
      </c>
      <c r="D267" s="32" t="s">
        <v>240</v>
      </c>
      <c r="E267" s="2" t="s">
        <v>17</v>
      </c>
    </row>
    <row r="268" spans="1:5" ht="17.25" customHeight="1" x14ac:dyDescent="0.25">
      <c r="A268" s="3">
        <v>43074.621527777781</v>
      </c>
      <c r="B268" s="36" t="s">
        <v>29</v>
      </c>
      <c r="C268" s="28">
        <v>1000</v>
      </c>
      <c r="D268" s="32" t="s">
        <v>240</v>
      </c>
      <c r="E268" s="2" t="s">
        <v>18</v>
      </c>
    </row>
    <row r="269" spans="1:5" ht="17.25" customHeight="1" x14ac:dyDescent="0.25">
      <c r="A269" s="3">
        <v>43074.635416666664</v>
      </c>
      <c r="B269" s="36" t="s">
        <v>25</v>
      </c>
      <c r="C269" s="28">
        <v>500</v>
      </c>
      <c r="D269" s="32" t="s">
        <v>240</v>
      </c>
      <c r="E269" s="2" t="s">
        <v>20</v>
      </c>
    </row>
    <row r="270" spans="1:5" ht="17.25" customHeight="1" x14ac:dyDescent="0.25">
      <c r="A270" s="3">
        <v>43074.659780092596</v>
      </c>
      <c r="B270" s="36" t="s">
        <v>55</v>
      </c>
      <c r="C270" s="28">
        <v>100</v>
      </c>
      <c r="D270" s="32" t="s">
        <v>240</v>
      </c>
      <c r="E270" s="2" t="s">
        <v>20</v>
      </c>
    </row>
    <row r="271" spans="1:5" ht="17.25" customHeight="1" x14ac:dyDescent="0.25">
      <c r="A271" s="3">
        <v>43074.680486111109</v>
      </c>
      <c r="B271" s="36" t="s">
        <v>313</v>
      </c>
      <c r="C271" s="28">
        <v>100</v>
      </c>
      <c r="D271" s="32" t="s">
        <v>240</v>
      </c>
      <c r="E271" s="2" t="s">
        <v>515</v>
      </c>
    </row>
    <row r="272" spans="1:5" ht="17.25" customHeight="1" x14ac:dyDescent="0.25">
      <c r="A272" s="3">
        <v>43074.715324074074</v>
      </c>
      <c r="B272" s="36" t="s">
        <v>89</v>
      </c>
      <c r="C272" s="28">
        <v>1030</v>
      </c>
      <c r="D272" s="32" t="s">
        <v>240</v>
      </c>
      <c r="E272" s="2" t="s">
        <v>91</v>
      </c>
    </row>
    <row r="273" spans="1:5" ht="17.25" customHeight="1" x14ac:dyDescent="0.25">
      <c r="A273" s="3">
        <v>43074.75</v>
      </c>
      <c r="B273" s="36" t="s">
        <v>150</v>
      </c>
      <c r="C273" s="28">
        <v>50</v>
      </c>
      <c r="D273" s="32" t="s">
        <v>240</v>
      </c>
      <c r="E273" s="2" t="s">
        <v>20</v>
      </c>
    </row>
    <row r="274" spans="1:5" ht="17.25" customHeight="1" x14ac:dyDescent="0.25">
      <c r="A274" s="3">
        <v>43074.761307870373</v>
      </c>
      <c r="B274" s="36" t="s">
        <v>312</v>
      </c>
      <c r="C274" s="28">
        <v>1000</v>
      </c>
      <c r="D274" s="32" t="s">
        <v>240</v>
      </c>
      <c r="E274" s="2" t="s">
        <v>17</v>
      </c>
    </row>
    <row r="275" spans="1:5" ht="17.25" customHeight="1" x14ac:dyDescent="0.25">
      <c r="A275" s="3">
        <v>43074.776250000003</v>
      </c>
      <c r="B275" s="36" t="s">
        <v>140</v>
      </c>
      <c r="C275" s="28">
        <v>150</v>
      </c>
      <c r="D275" s="32" t="s">
        <v>240</v>
      </c>
      <c r="E275" s="2" t="s">
        <v>517</v>
      </c>
    </row>
    <row r="276" spans="1:5" ht="17.25" customHeight="1" x14ac:dyDescent="0.25">
      <c r="A276" s="3">
        <v>43074.778854166667</v>
      </c>
      <c r="B276" s="36" t="s">
        <v>140</v>
      </c>
      <c r="C276" s="28">
        <v>150</v>
      </c>
      <c r="D276" s="32" t="s">
        <v>240</v>
      </c>
      <c r="E276" s="2" t="s">
        <v>523</v>
      </c>
    </row>
    <row r="277" spans="1:5" ht="17.25" customHeight="1" x14ac:dyDescent="0.25">
      <c r="A277" s="3">
        <v>43074.787476851852</v>
      </c>
      <c r="B277" s="36" t="s">
        <v>256</v>
      </c>
      <c r="C277" s="28">
        <v>555</v>
      </c>
      <c r="D277" s="32" t="s">
        <v>240</v>
      </c>
      <c r="E277" s="2" t="s">
        <v>112</v>
      </c>
    </row>
    <row r="278" spans="1:5" ht="17.25" customHeight="1" x14ac:dyDescent="0.25">
      <c r="A278" s="3">
        <v>43074.901712962965</v>
      </c>
      <c r="B278" s="36" t="s">
        <v>311</v>
      </c>
      <c r="C278" s="28">
        <v>100</v>
      </c>
      <c r="D278" s="32" t="s">
        <v>240</v>
      </c>
      <c r="E278" s="2" t="s">
        <v>17</v>
      </c>
    </row>
    <row r="279" spans="1:5" ht="17.25" customHeight="1" x14ac:dyDescent="0.25">
      <c r="A279" s="3">
        <v>43074.915798611109</v>
      </c>
      <c r="B279" s="36" t="s">
        <v>310</v>
      </c>
      <c r="C279" s="28">
        <v>1000</v>
      </c>
      <c r="D279" s="32" t="s">
        <v>240</v>
      </c>
      <c r="E279" s="2" t="s">
        <v>515</v>
      </c>
    </row>
    <row r="280" spans="1:5" ht="17.25" customHeight="1" x14ac:dyDescent="0.25">
      <c r="A280" s="3">
        <v>43074.930648148147</v>
      </c>
      <c r="B280" s="36" t="s">
        <v>309</v>
      </c>
      <c r="C280" s="28">
        <v>5000</v>
      </c>
      <c r="D280" s="32" t="s">
        <v>240</v>
      </c>
      <c r="E280" s="2" t="s">
        <v>515</v>
      </c>
    </row>
    <row r="281" spans="1:5" ht="17.25" customHeight="1" x14ac:dyDescent="0.25">
      <c r="A281" s="3">
        <v>43074.980717592596</v>
      </c>
      <c r="B281" s="36" t="s">
        <v>308</v>
      </c>
      <c r="C281" s="28">
        <v>1000</v>
      </c>
      <c r="D281" s="32" t="s">
        <v>240</v>
      </c>
      <c r="E281" s="2" t="s">
        <v>113</v>
      </c>
    </row>
    <row r="282" spans="1:5" ht="17.25" customHeight="1" x14ac:dyDescent="0.25">
      <c r="A282" s="3">
        <v>43075</v>
      </c>
      <c r="B282" s="4" t="s">
        <v>538</v>
      </c>
      <c r="C282" s="28">
        <v>1000</v>
      </c>
      <c r="D282" s="32" t="s">
        <v>159</v>
      </c>
      <c r="E282" s="2" t="s">
        <v>20</v>
      </c>
    </row>
    <row r="283" spans="1:5" ht="17.25" customHeight="1" x14ac:dyDescent="0.25">
      <c r="A283" s="3">
        <v>43075</v>
      </c>
      <c r="B283" s="4" t="s">
        <v>539</v>
      </c>
      <c r="C283" s="28">
        <v>7950</v>
      </c>
      <c r="D283" s="32" t="s">
        <v>159</v>
      </c>
      <c r="E283" s="2" t="s">
        <v>20</v>
      </c>
    </row>
    <row r="284" spans="1:5" ht="17.25" customHeight="1" x14ac:dyDescent="0.25">
      <c r="A284" s="3">
        <v>43075</v>
      </c>
      <c r="B284" s="4" t="s">
        <v>160</v>
      </c>
      <c r="C284" s="28">
        <v>20000</v>
      </c>
      <c r="D284" s="32" t="s">
        <v>159</v>
      </c>
      <c r="E284" s="2" t="s">
        <v>20</v>
      </c>
    </row>
    <row r="285" spans="1:5" ht="17.25" customHeight="1" x14ac:dyDescent="0.25">
      <c r="A285" s="3">
        <v>43075.509652777779</v>
      </c>
      <c r="B285" s="36" t="s">
        <v>142</v>
      </c>
      <c r="C285" s="28">
        <v>1000</v>
      </c>
      <c r="D285" s="32" t="s">
        <v>240</v>
      </c>
      <c r="E285" s="2" t="s">
        <v>515</v>
      </c>
    </row>
    <row r="286" spans="1:5" ht="17.25" customHeight="1" x14ac:dyDescent="0.25">
      <c r="A286" s="3">
        <v>43075.53869212963</v>
      </c>
      <c r="B286" s="36" t="s">
        <v>10</v>
      </c>
      <c r="C286" s="28">
        <v>100</v>
      </c>
      <c r="D286" s="32" t="s">
        <v>240</v>
      </c>
      <c r="E286" s="2" t="s">
        <v>17</v>
      </c>
    </row>
    <row r="287" spans="1:5" ht="17.25" customHeight="1" x14ac:dyDescent="0.25">
      <c r="A287" s="3">
        <v>43075.746064814812</v>
      </c>
      <c r="B287" s="36" t="s">
        <v>307</v>
      </c>
      <c r="C287" s="28">
        <v>100</v>
      </c>
      <c r="D287" s="32" t="s">
        <v>240</v>
      </c>
      <c r="E287" s="2" t="s">
        <v>17</v>
      </c>
    </row>
    <row r="288" spans="1:5" ht="17.25" customHeight="1" x14ac:dyDescent="0.25">
      <c r="A288" s="3">
        <v>43075.757916666669</v>
      </c>
      <c r="B288" s="36" t="s">
        <v>306</v>
      </c>
      <c r="C288" s="28">
        <v>5700</v>
      </c>
      <c r="D288" s="32" t="s">
        <v>240</v>
      </c>
      <c r="E288" s="2" t="s">
        <v>123</v>
      </c>
    </row>
    <row r="289" spans="1:5" ht="17.25" customHeight="1" x14ac:dyDescent="0.25">
      <c r="A289" s="3">
        <v>43075.868067129632</v>
      </c>
      <c r="B289" s="36" t="s">
        <v>24</v>
      </c>
      <c r="C289" s="28">
        <v>1000</v>
      </c>
      <c r="D289" s="32" t="s">
        <v>240</v>
      </c>
      <c r="E289" s="2" t="s">
        <v>20</v>
      </c>
    </row>
    <row r="290" spans="1:5" ht="17.25" customHeight="1" x14ac:dyDescent="0.25">
      <c r="A290" s="3">
        <v>43075.913206018522</v>
      </c>
      <c r="B290" s="36" t="s">
        <v>54</v>
      </c>
      <c r="C290" s="28">
        <v>100</v>
      </c>
      <c r="D290" s="32" t="s">
        <v>240</v>
      </c>
      <c r="E290" s="2" t="s">
        <v>20</v>
      </c>
    </row>
    <row r="291" spans="1:5" ht="17.25" customHeight="1" x14ac:dyDescent="0.25">
      <c r="A291" s="3">
        <v>43075.986111111109</v>
      </c>
      <c r="B291" s="36" t="s">
        <v>15</v>
      </c>
      <c r="C291" s="28">
        <v>300</v>
      </c>
      <c r="D291" s="32" t="s">
        <v>240</v>
      </c>
      <c r="E291" s="2" t="s">
        <v>20</v>
      </c>
    </row>
    <row r="292" spans="1:5" ht="17.25" customHeight="1" x14ac:dyDescent="0.25">
      <c r="A292" s="3">
        <v>43076.496527777781</v>
      </c>
      <c r="B292" s="36" t="s">
        <v>23</v>
      </c>
      <c r="C292" s="28">
        <v>200</v>
      </c>
      <c r="D292" s="32" t="s">
        <v>240</v>
      </c>
      <c r="E292" s="2" t="s">
        <v>20</v>
      </c>
    </row>
    <row r="293" spans="1:5" ht="17.25" customHeight="1" x14ac:dyDescent="0.25">
      <c r="A293" s="3">
        <v>43076.511770833335</v>
      </c>
      <c r="B293" s="36" t="s">
        <v>26</v>
      </c>
      <c r="C293" s="28">
        <v>5000</v>
      </c>
      <c r="D293" s="32" t="s">
        <v>240</v>
      </c>
      <c r="E293" s="2" t="s">
        <v>17</v>
      </c>
    </row>
    <row r="294" spans="1:5" ht="17.25" customHeight="1" x14ac:dyDescent="0.25">
      <c r="A294" s="3">
        <v>43076.527905092589</v>
      </c>
      <c r="B294" s="36" t="s">
        <v>305</v>
      </c>
      <c r="C294" s="28">
        <v>5000</v>
      </c>
      <c r="D294" s="32" t="s">
        <v>240</v>
      </c>
      <c r="E294" s="2" t="s">
        <v>97</v>
      </c>
    </row>
    <row r="295" spans="1:5" ht="17.25" customHeight="1" x14ac:dyDescent="0.25">
      <c r="A295" s="3">
        <v>43076.627222222225</v>
      </c>
      <c r="B295" s="36" t="s">
        <v>304</v>
      </c>
      <c r="C295" s="28">
        <v>700</v>
      </c>
      <c r="D295" s="32" t="s">
        <v>240</v>
      </c>
      <c r="E295" s="2" t="s">
        <v>91</v>
      </c>
    </row>
    <row r="296" spans="1:5" ht="17.25" customHeight="1" x14ac:dyDescent="0.25">
      <c r="A296" s="3">
        <v>43076.644687499997</v>
      </c>
      <c r="B296" s="36" t="s">
        <v>274</v>
      </c>
      <c r="C296" s="28">
        <v>500</v>
      </c>
      <c r="D296" s="32" t="s">
        <v>240</v>
      </c>
      <c r="E296" s="2" t="s">
        <v>113</v>
      </c>
    </row>
    <row r="297" spans="1:5" ht="17.25" customHeight="1" x14ac:dyDescent="0.25">
      <c r="A297" s="3">
        <v>43076.646886574075</v>
      </c>
      <c r="B297" s="36" t="s">
        <v>274</v>
      </c>
      <c r="C297" s="28">
        <v>100</v>
      </c>
      <c r="D297" s="32" t="s">
        <v>240</v>
      </c>
      <c r="E297" s="2" t="s">
        <v>113</v>
      </c>
    </row>
    <row r="298" spans="1:5" ht="17.25" customHeight="1" x14ac:dyDescent="0.25">
      <c r="A298" s="3">
        <v>43076.668773148151</v>
      </c>
      <c r="B298" s="36" t="s">
        <v>303</v>
      </c>
      <c r="C298" s="28">
        <v>50000</v>
      </c>
      <c r="D298" s="32" t="s">
        <v>240</v>
      </c>
      <c r="E298" s="2" t="s">
        <v>17</v>
      </c>
    </row>
    <row r="299" spans="1:5" ht="17.25" customHeight="1" x14ac:dyDescent="0.25">
      <c r="A299" s="3">
        <v>43076.732905092591</v>
      </c>
      <c r="B299" s="36" t="s">
        <v>13</v>
      </c>
      <c r="C299" s="28">
        <v>8500</v>
      </c>
      <c r="D299" s="32" t="s">
        <v>240</v>
      </c>
      <c r="E299" s="2" t="s">
        <v>116</v>
      </c>
    </row>
    <row r="300" spans="1:5" ht="17.25" customHeight="1" x14ac:dyDescent="0.25">
      <c r="A300" s="3">
        <v>43076.790578703702</v>
      </c>
      <c r="B300" s="36" t="s">
        <v>302</v>
      </c>
      <c r="C300" s="28">
        <v>1500</v>
      </c>
      <c r="D300" s="32" t="s">
        <v>240</v>
      </c>
      <c r="E300" s="2" t="s">
        <v>125</v>
      </c>
    </row>
    <row r="301" spans="1:5" ht="17.25" customHeight="1" x14ac:dyDescent="0.25">
      <c r="A301" s="3">
        <v>43076.795439814814</v>
      </c>
      <c r="B301" s="36" t="s">
        <v>132</v>
      </c>
      <c r="C301" s="28">
        <v>350</v>
      </c>
      <c r="D301" s="32" t="s">
        <v>240</v>
      </c>
      <c r="E301" s="2" t="s">
        <v>121</v>
      </c>
    </row>
    <row r="302" spans="1:5" ht="17.25" customHeight="1" x14ac:dyDescent="0.25">
      <c r="A302" s="3">
        <v>43076.80667824074</v>
      </c>
      <c r="B302" s="36" t="s">
        <v>134</v>
      </c>
      <c r="C302" s="28">
        <v>1000</v>
      </c>
      <c r="D302" s="32" t="s">
        <v>240</v>
      </c>
      <c r="E302" s="2" t="s">
        <v>17</v>
      </c>
    </row>
    <row r="303" spans="1:5" ht="18" customHeight="1" x14ac:dyDescent="0.25">
      <c r="A303" s="3">
        <v>43076.853032407409</v>
      </c>
      <c r="B303" s="36" t="s">
        <v>301</v>
      </c>
      <c r="C303" s="28">
        <v>150000</v>
      </c>
      <c r="D303" s="32" t="s">
        <v>240</v>
      </c>
      <c r="E303" s="2" t="s">
        <v>515</v>
      </c>
    </row>
    <row r="304" spans="1:5" ht="17.25" customHeight="1" x14ac:dyDescent="0.25">
      <c r="A304" s="3">
        <v>43076.916666666664</v>
      </c>
      <c r="B304" s="36" t="s">
        <v>149</v>
      </c>
      <c r="C304" s="28">
        <v>100</v>
      </c>
      <c r="D304" s="32" t="s">
        <v>240</v>
      </c>
      <c r="E304" s="2" t="s">
        <v>79</v>
      </c>
    </row>
    <row r="305" spans="1:5" ht="17.25" customHeight="1" x14ac:dyDescent="0.25">
      <c r="A305" s="3">
        <v>43077</v>
      </c>
      <c r="B305" s="4" t="s">
        <v>540</v>
      </c>
      <c r="C305" s="28">
        <v>115000</v>
      </c>
      <c r="D305" s="32" t="s">
        <v>159</v>
      </c>
      <c r="E305" s="2" t="s">
        <v>20</v>
      </c>
    </row>
    <row r="306" spans="1:5" ht="17.25" customHeight="1" x14ac:dyDescent="0.25">
      <c r="A306" s="3">
        <v>43077.027349537035</v>
      </c>
      <c r="B306" s="36" t="s">
        <v>300</v>
      </c>
      <c r="C306" s="28">
        <v>280</v>
      </c>
      <c r="D306" s="32" t="s">
        <v>240</v>
      </c>
      <c r="E306" s="2" t="s">
        <v>17</v>
      </c>
    </row>
    <row r="307" spans="1:5" ht="17.25" customHeight="1" x14ac:dyDescent="0.25">
      <c r="A307" s="3">
        <v>43077.625543981485</v>
      </c>
      <c r="B307" s="36" t="s">
        <v>299</v>
      </c>
      <c r="C307" s="28">
        <v>500</v>
      </c>
      <c r="D307" s="32" t="s">
        <v>240</v>
      </c>
      <c r="E307" s="2" t="s">
        <v>17</v>
      </c>
    </row>
    <row r="308" spans="1:5" ht="17.25" customHeight="1" x14ac:dyDescent="0.25">
      <c r="A308" s="3">
        <v>43077.679143518515</v>
      </c>
      <c r="B308" s="36" t="s">
        <v>298</v>
      </c>
      <c r="C308" s="28">
        <v>50</v>
      </c>
      <c r="D308" s="32" t="s">
        <v>240</v>
      </c>
      <c r="E308" s="2" t="s">
        <v>112</v>
      </c>
    </row>
    <row r="309" spans="1:5" ht="17.25" customHeight="1" x14ac:dyDescent="0.25">
      <c r="A309" s="3">
        <v>43077.714606481481</v>
      </c>
      <c r="B309" s="36" t="s">
        <v>59</v>
      </c>
      <c r="C309" s="28">
        <v>500</v>
      </c>
      <c r="D309" s="32" t="s">
        <v>240</v>
      </c>
      <c r="E309" s="2" t="s">
        <v>20</v>
      </c>
    </row>
    <row r="310" spans="1:5" ht="17.25" customHeight="1" x14ac:dyDescent="0.25">
      <c r="A310" s="3">
        <v>43077.916666666664</v>
      </c>
      <c r="B310" s="36" t="s">
        <v>88</v>
      </c>
      <c r="C310" s="28">
        <v>1000</v>
      </c>
      <c r="D310" s="32" t="s">
        <v>240</v>
      </c>
      <c r="E310" s="2" t="s">
        <v>34</v>
      </c>
    </row>
    <row r="311" spans="1:5" ht="17.25" customHeight="1" x14ac:dyDescent="0.25">
      <c r="A311" s="3">
        <v>43077.919571759259</v>
      </c>
      <c r="B311" s="36" t="s">
        <v>297</v>
      </c>
      <c r="C311" s="28">
        <v>1000</v>
      </c>
      <c r="D311" s="32" t="s">
        <v>240</v>
      </c>
      <c r="E311" s="2" t="s">
        <v>20</v>
      </c>
    </row>
    <row r="312" spans="1:5" ht="17.25" customHeight="1" x14ac:dyDescent="0.25">
      <c r="A312" s="3">
        <v>43077.954861111109</v>
      </c>
      <c r="B312" s="36" t="s">
        <v>33</v>
      </c>
      <c r="C312" s="28">
        <v>100</v>
      </c>
      <c r="D312" s="32" t="s">
        <v>240</v>
      </c>
      <c r="E312" s="2" t="s">
        <v>27</v>
      </c>
    </row>
    <row r="313" spans="1:5" ht="18" customHeight="1" x14ac:dyDescent="0.25">
      <c r="A313" s="3">
        <v>43078.034722222219</v>
      </c>
      <c r="B313" s="36" t="s">
        <v>52</v>
      </c>
      <c r="C313" s="28">
        <v>100</v>
      </c>
      <c r="D313" s="32" t="s">
        <v>240</v>
      </c>
      <c r="E313" s="2" t="s">
        <v>20</v>
      </c>
    </row>
    <row r="314" spans="1:5" ht="17.25" customHeight="1" x14ac:dyDescent="0.25">
      <c r="A314" s="3">
        <v>43078.036064814813</v>
      </c>
      <c r="B314" s="36" t="s">
        <v>296</v>
      </c>
      <c r="C314" s="28">
        <v>1000</v>
      </c>
      <c r="D314" s="32" t="s">
        <v>240</v>
      </c>
      <c r="E314" s="2" t="s">
        <v>20</v>
      </c>
    </row>
    <row r="315" spans="1:5" ht="17.25" customHeight="1" x14ac:dyDescent="0.25">
      <c r="A315" s="3">
        <v>43078.10261574074</v>
      </c>
      <c r="B315" s="36" t="s">
        <v>36</v>
      </c>
      <c r="C315" s="28">
        <v>2000</v>
      </c>
      <c r="D315" s="32" t="s">
        <v>240</v>
      </c>
      <c r="E315" s="2" t="s">
        <v>524</v>
      </c>
    </row>
    <row r="316" spans="1:5" ht="17.25" customHeight="1" x14ac:dyDescent="0.25">
      <c r="A316" s="3">
        <v>43078.495775462965</v>
      </c>
      <c r="B316" s="36" t="s">
        <v>251</v>
      </c>
      <c r="C316" s="28">
        <v>500</v>
      </c>
      <c r="D316" s="32" t="s">
        <v>240</v>
      </c>
      <c r="E316" s="2" t="s">
        <v>125</v>
      </c>
    </row>
    <row r="317" spans="1:5" ht="17.25" customHeight="1" x14ac:dyDescent="0.25">
      <c r="A317" s="3">
        <v>43078.5</v>
      </c>
      <c r="B317" s="36" t="s">
        <v>147</v>
      </c>
      <c r="C317" s="28">
        <v>500</v>
      </c>
      <c r="D317" s="32" t="s">
        <v>240</v>
      </c>
      <c r="E317" s="2" t="s">
        <v>17</v>
      </c>
    </row>
    <row r="318" spans="1:5" ht="17.25" customHeight="1" x14ac:dyDescent="0.25">
      <c r="A318" s="3">
        <v>43078.51326388889</v>
      </c>
      <c r="B318" s="36" t="s">
        <v>295</v>
      </c>
      <c r="C318" s="28">
        <v>55000</v>
      </c>
      <c r="D318" s="32" t="s">
        <v>240</v>
      </c>
      <c r="E318" s="2" t="s">
        <v>157</v>
      </c>
    </row>
    <row r="319" spans="1:5" ht="17.25" customHeight="1" x14ac:dyDescent="0.25">
      <c r="A319" s="3">
        <v>43078.931481481479</v>
      </c>
      <c r="B319" s="36" t="s">
        <v>294</v>
      </c>
      <c r="C319" s="28">
        <v>5000</v>
      </c>
      <c r="D319" s="32" t="s">
        <v>240</v>
      </c>
      <c r="E319" s="2" t="s">
        <v>519</v>
      </c>
    </row>
    <row r="320" spans="1:5" ht="17.25" customHeight="1" x14ac:dyDescent="0.25">
      <c r="A320" s="3">
        <v>43078.954861111109</v>
      </c>
      <c r="B320" s="36" t="s">
        <v>51</v>
      </c>
      <c r="C320" s="28">
        <v>100</v>
      </c>
      <c r="D320" s="32" t="s">
        <v>240</v>
      </c>
      <c r="E320" s="2" t="s">
        <v>20</v>
      </c>
    </row>
    <row r="321" spans="1:5" ht="17.25" customHeight="1" x14ac:dyDescent="0.25">
      <c r="A321" s="3">
        <v>43079.102650462963</v>
      </c>
      <c r="B321" s="36" t="s">
        <v>293</v>
      </c>
      <c r="C321" s="28">
        <v>500</v>
      </c>
      <c r="D321" s="32" t="s">
        <v>240</v>
      </c>
      <c r="E321" s="2" t="s">
        <v>96</v>
      </c>
    </row>
    <row r="322" spans="1:5" ht="17.25" customHeight="1" x14ac:dyDescent="0.25">
      <c r="A322" s="3">
        <v>43079.105995370373</v>
      </c>
      <c r="B322" s="36" t="s">
        <v>292</v>
      </c>
      <c r="C322" s="28">
        <v>1000</v>
      </c>
      <c r="D322" s="32" t="s">
        <v>240</v>
      </c>
      <c r="E322" s="2" t="s">
        <v>522</v>
      </c>
    </row>
    <row r="323" spans="1:5" ht="17.25" customHeight="1" x14ac:dyDescent="0.25">
      <c r="A323" s="3">
        <v>43079.107106481482</v>
      </c>
      <c r="B323" s="36" t="s">
        <v>292</v>
      </c>
      <c r="C323" s="28">
        <v>500</v>
      </c>
      <c r="D323" s="32" t="s">
        <v>240</v>
      </c>
      <c r="E323" s="2" t="s">
        <v>517</v>
      </c>
    </row>
    <row r="324" spans="1:5" ht="17.25" customHeight="1" x14ac:dyDescent="0.25">
      <c r="A324" s="3">
        <v>43079.109143518515</v>
      </c>
      <c r="B324" s="36" t="s">
        <v>292</v>
      </c>
      <c r="C324" s="28">
        <v>500</v>
      </c>
      <c r="D324" s="32" t="s">
        <v>240</v>
      </c>
      <c r="E324" s="2" t="s">
        <v>523</v>
      </c>
    </row>
    <row r="325" spans="1:5" ht="17.25" customHeight="1" x14ac:dyDescent="0.25">
      <c r="A325" s="3">
        <v>43079.447546296295</v>
      </c>
      <c r="B325" s="36" t="s">
        <v>291</v>
      </c>
      <c r="C325" s="28">
        <v>300</v>
      </c>
      <c r="D325" s="32" t="s">
        <v>240</v>
      </c>
      <c r="E325" s="2" t="s">
        <v>17</v>
      </c>
    </row>
    <row r="326" spans="1:5" ht="17.25" customHeight="1" x14ac:dyDescent="0.25">
      <c r="A326" s="3">
        <v>43079.45484953704</v>
      </c>
      <c r="B326" s="36" t="s">
        <v>40</v>
      </c>
      <c r="C326" s="28">
        <v>300</v>
      </c>
      <c r="D326" s="32" t="s">
        <v>240</v>
      </c>
      <c r="E326" s="2" t="s">
        <v>45</v>
      </c>
    </row>
    <row r="327" spans="1:5" ht="17.25" customHeight="1" x14ac:dyDescent="0.25">
      <c r="A327" s="3">
        <v>43079.482129629629</v>
      </c>
      <c r="B327" s="36" t="s">
        <v>290</v>
      </c>
      <c r="C327" s="28">
        <v>500</v>
      </c>
      <c r="D327" s="32" t="s">
        <v>240</v>
      </c>
      <c r="E327" s="2" t="s">
        <v>113</v>
      </c>
    </row>
    <row r="328" spans="1:5" ht="17.25" customHeight="1" x14ac:dyDescent="0.25">
      <c r="A328" s="3">
        <v>43079.536770833336</v>
      </c>
      <c r="B328" s="36" t="s">
        <v>289</v>
      </c>
      <c r="C328" s="28">
        <v>500</v>
      </c>
      <c r="D328" s="32" t="s">
        <v>240</v>
      </c>
      <c r="E328" s="2" t="s">
        <v>519</v>
      </c>
    </row>
    <row r="329" spans="1:5" ht="17.25" customHeight="1" x14ac:dyDescent="0.25">
      <c r="A329" s="3">
        <v>43079.56763888889</v>
      </c>
      <c r="B329" s="36" t="s">
        <v>288</v>
      </c>
      <c r="C329" s="28">
        <v>500</v>
      </c>
      <c r="D329" s="32" t="s">
        <v>240</v>
      </c>
      <c r="E329" s="2" t="s">
        <v>515</v>
      </c>
    </row>
    <row r="330" spans="1:5" ht="17.25" customHeight="1" x14ac:dyDescent="0.25">
      <c r="A330" s="3">
        <v>43079.583321759259</v>
      </c>
      <c r="B330" s="36" t="s">
        <v>50</v>
      </c>
      <c r="C330" s="28">
        <v>1000</v>
      </c>
      <c r="D330" s="32" t="s">
        <v>240</v>
      </c>
      <c r="E330" s="2" t="s">
        <v>20</v>
      </c>
    </row>
    <row r="331" spans="1:5" ht="17.25" customHeight="1" x14ac:dyDescent="0.25">
      <c r="A331" s="3">
        <v>43079.592986111114</v>
      </c>
      <c r="B331" s="36" t="s">
        <v>137</v>
      </c>
      <c r="C331" s="28">
        <v>2000</v>
      </c>
      <c r="D331" s="32" t="s">
        <v>240</v>
      </c>
      <c r="E331" s="2" t="s">
        <v>125</v>
      </c>
    </row>
    <row r="332" spans="1:5" ht="17.25" customHeight="1" x14ac:dyDescent="0.25">
      <c r="A332" s="3">
        <v>43079.636053240742</v>
      </c>
      <c r="B332" s="36" t="s">
        <v>287</v>
      </c>
      <c r="C332" s="28">
        <v>1000</v>
      </c>
      <c r="D332" s="32" t="s">
        <v>240</v>
      </c>
      <c r="E332" s="2" t="s">
        <v>519</v>
      </c>
    </row>
    <row r="333" spans="1:5" ht="17.25" customHeight="1" x14ac:dyDescent="0.25">
      <c r="A333" s="3">
        <v>43079.717557870368</v>
      </c>
      <c r="B333" s="36" t="s">
        <v>10</v>
      </c>
      <c r="C333" s="28">
        <v>150</v>
      </c>
      <c r="D333" s="32" t="s">
        <v>240</v>
      </c>
      <c r="E333" s="2" t="s">
        <v>17</v>
      </c>
    </row>
    <row r="334" spans="1:5" ht="17.25" customHeight="1" x14ac:dyDescent="0.25">
      <c r="A334" s="3">
        <v>43079.788414351853</v>
      </c>
      <c r="B334" s="36" t="s">
        <v>286</v>
      </c>
      <c r="C334" s="28">
        <v>200</v>
      </c>
      <c r="D334" s="32" t="s">
        <v>240</v>
      </c>
      <c r="E334" s="2" t="s">
        <v>519</v>
      </c>
    </row>
    <row r="335" spans="1:5" ht="17.25" customHeight="1" x14ac:dyDescent="0.25">
      <c r="A335" s="3">
        <v>43079.806689814817</v>
      </c>
      <c r="B335" s="36" t="s">
        <v>285</v>
      </c>
      <c r="C335" s="28">
        <v>1000</v>
      </c>
      <c r="D335" s="32" t="s">
        <v>240</v>
      </c>
      <c r="E335" s="2" t="s">
        <v>519</v>
      </c>
    </row>
    <row r="336" spans="1:5" ht="17.25" customHeight="1" x14ac:dyDescent="0.25">
      <c r="A336" s="3">
        <v>43079.82372685185</v>
      </c>
      <c r="B336" s="36" t="s">
        <v>156</v>
      </c>
      <c r="C336" s="28">
        <v>100</v>
      </c>
      <c r="D336" s="32" t="s">
        <v>240</v>
      </c>
      <c r="E336" s="2" t="s">
        <v>515</v>
      </c>
    </row>
    <row r="337" spans="1:5" ht="17.25" customHeight="1" x14ac:dyDescent="0.25">
      <c r="A337" s="3">
        <v>43079.974027777775</v>
      </c>
      <c r="B337" s="36" t="s">
        <v>13</v>
      </c>
      <c r="C337" s="28">
        <v>3000</v>
      </c>
      <c r="D337" s="32" t="s">
        <v>240</v>
      </c>
      <c r="E337" s="2" t="s">
        <v>118</v>
      </c>
    </row>
    <row r="338" spans="1:5" ht="17.25" customHeight="1" x14ac:dyDescent="0.25">
      <c r="A338" s="3">
        <v>43079.981446759259</v>
      </c>
      <c r="B338" s="36" t="s">
        <v>13</v>
      </c>
      <c r="C338" s="28">
        <v>3000</v>
      </c>
      <c r="D338" s="32" t="s">
        <v>240</v>
      </c>
      <c r="E338" s="2" t="s">
        <v>125</v>
      </c>
    </row>
    <row r="339" spans="1:5" ht="17.25" customHeight="1" x14ac:dyDescent="0.25">
      <c r="A339" s="3">
        <v>43080.331909722219</v>
      </c>
      <c r="B339" s="36" t="s">
        <v>148</v>
      </c>
      <c r="C339" s="28">
        <v>500</v>
      </c>
      <c r="D339" s="32" t="s">
        <v>240</v>
      </c>
      <c r="E339" s="2" t="s">
        <v>101</v>
      </c>
    </row>
    <row r="340" spans="1:5" ht="17.25" customHeight="1" x14ac:dyDescent="0.25">
      <c r="A340" s="3">
        <v>43080.468726851854</v>
      </c>
      <c r="B340" s="36" t="s">
        <v>49</v>
      </c>
      <c r="C340" s="28">
        <v>100</v>
      </c>
      <c r="D340" s="32" t="s">
        <v>240</v>
      </c>
      <c r="E340" s="2" t="s">
        <v>20</v>
      </c>
    </row>
    <row r="341" spans="1:5" ht="17.25" customHeight="1" x14ac:dyDescent="0.25">
      <c r="A341" s="3">
        <v>43080.469872685186</v>
      </c>
      <c r="B341" s="36" t="s">
        <v>11</v>
      </c>
      <c r="C341" s="28">
        <v>300</v>
      </c>
      <c r="D341" s="32" t="s">
        <v>240</v>
      </c>
      <c r="E341" s="2" t="s">
        <v>17</v>
      </c>
    </row>
    <row r="342" spans="1:5" ht="17.25" customHeight="1" x14ac:dyDescent="0.25">
      <c r="A342" s="3">
        <v>43080.51734953704</v>
      </c>
      <c r="B342" s="36" t="s">
        <v>16</v>
      </c>
      <c r="C342" s="28">
        <v>1000</v>
      </c>
      <c r="D342" s="32" t="s">
        <v>240</v>
      </c>
      <c r="E342" s="2" t="s">
        <v>20</v>
      </c>
    </row>
    <row r="343" spans="1:5" ht="17.25" customHeight="1" x14ac:dyDescent="0.25">
      <c r="A343" s="3">
        <v>43080.593726851854</v>
      </c>
      <c r="B343" s="36" t="s">
        <v>39</v>
      </c>
      <c r="C343" s="28">
        <v>1000</v>
      </c>
      <c r="D343" s="32" t="s">
        <v>240</v>
      </c>
      <c r="E343" s="2" t="s">
        <v>20</v>
      </c>
    </row>
    <row r="344" spans="1:5" ht="17.25" customHeight="1" x14ac:dyDescent="0.25">
      <c r="A344" s="3">
        <v>43080.733819444446</v>
      </c>
      <c r="B344" s="36" t="s">
        <v>284</v>
      </c>
      <c r="C344" s="28">
        <v>5000</v>
      </c>
      <c r="D344" s="32" t="s">
        <v>240</v>
      </c>
      <c r="E344" s="2" t="s">
        <v>17</v>
      </c>
    </row>
    <row r="345" spans="1:5" ht="17.25" customHeight="1" x14ac:dyDescent="0.25">
      <c r="A345" s="3">
        <v>43080.761145833334</v>
      </c>
      <c r="B345" s="36" t="s">
        <v>14</v>
      </c>
      <c r="C345" s="28">
        <v>520</v>
      </c>
      <c r="D345" s="32" t="s">
        <v>240</v>
      </c>
      <c r="E345" s="2" t="s">
        <v>17</v>
      </c>
    </row>
    <row r="346" spans="1:5" ht="17.25" customHeight="1" x14ac:dyDescent="0.25">
      <c r="A346" s="3">
        <v>43080.881921296299</v>
      </c>
      <c r="B346" s="36" t="s">
        <v>22</v>
      </c>
      <c r="C346" s="28">
        <v>500</v>
      </c>
      <c r="D346" s="32" t="s">
        <v>240</v>
      </c>
      <c r="E346" s="2" t="s">
        <v>20</v>
      </c>
    </row>
    <row r="347" spans="1:5" ht="17.25" customHeight="1" x14ac:dyDescent="0.25">
      <c r="A347" s="3">
        <v>43080.927071759259</v>
      </c>
      <c r="B347" s="36" t="s">
        <v>48</v>
      </c>
      <c r="C347" s="28">
        <v>100</v>
      </c>
      <c r="D347" s="32" t="s">
        <v>240</v>
      </c>
      <c r="E347" s="2" t="s">
        <v>20</v>
      </c>
    </row>
    <row r="348" spans="1:5" ht="17.25" customHeight="1" x14ac:dyDescent="0.25">
      <c r="A348" s="3">
        <v>43080.937488425923</v>
      </c>
      <c r="B348" s="36" t="s">
        <v>10</v>
      </c>
      <c r="C348" s="28">
        <v>500</v>
      </c>
      <c r="D348" s="32" t="s">
        <v>240</v>
      </c>
      <c r="E348" s="2" t="s">
        <v>20</v>
      </c>
    </row>
    <row r="349" spans="1:5" ht="17.25" customHeight="1" x14ac:dyDescent="0.25">
      <c r="A349" s="3">
        <v>43080.968726851854</v>
      </c>
      <c r="B349" s="36" t="s">
        <v>38</v>
      </c>
      <c r="C349" s="28">
        <v>500</v>
      </c>
      <c r="D349" s="32" t="s">
        <v>240</v>
      </c>
      <c r="E349" s="2" t="s">
        <v>20</v>
      </c>
    </row>
    <row r="350" spans="1:5" ht="17.25" customHeight="1" x14ac:dyDescent="0.25">
      <c r="A350" s="3">
        <v>43081</v>
      </c>
      <c r="B350" s="4" t="s">
        <v>162</v>
      </c>
      <c r="C350" s="28">
        <v>400</v>
      </c>
      <c r="D350" s="32" t="s">
        <v>159</v>
      </c>
      <c r="E350" s="2" t="s">
        <v>20</v>
      </c>
    </row>
    <row r="351" spans="1:5" ht="17.25" customHeight="1" x14ac:dyDescent="0.25">
      <c r="A351" s="3">
        <v>43081</v>
      </c>
      <c r="B351" s="4" t="s">
        <v>163</v>
      </c>
      <c r="C351" s="28">
        <v>144200</v>
      </c>
      <c r="D351" s="32" t="s">
        <v>159</v>
      </c>
      <c r="E351" s="2" t="s">
        <v>20</v>
      </c>
    </row>
    <row r="352" spans="1:5" ht="17.25" customHeight="1" x14ac:dyDescent="0.25">
      <c r="A352" s="3">
        <v>43081.39403935185</v>
      </c>
      <c r="B352" s="36" t="s">
        <v>283</v>
      </c>
      <c r="C352" s="28">
        <v>1000</v>
      </c>
      <c r="D352" s="32" t="s">
        <v>240</v>
      </c>
      <c r="E352" s="2" t="s">
        <v>515</v>
      </c>
    </row>
    <row r="353" spans="1:5" ht="17.25" customHeight="1" x14ac:dyDescent="0.25">
      <c r="A353" s="3">
        <v>43081.399027777778</v>
      </c>
      <c r="B353" s="36" t="s">
        <v>283</v>
      </c>
      <c r="C353" s="28">
        <v>100</v>
      </c>
      <c r="D353" s="32" t="s">
        <v>240</v>
      </c>
      <c r="E353" s="2" t="s">
        <v>517</v>
      </c>
    </row>
    <row r="354" spans="1:5" ht="17.25" customHeight="1" x14ac:dyDescent="0.25">
      <c r="A354" s="3">
        <v>43081.400150462963</v>
      </c>
      <c r="B354" s="36" t="s">
        <v>283</v>
      </c>
      <c r="C354" s="28">
        <v>100</v>
      </c>
      <c r="D354" s="32" t="s">
        <v>240</v>
      </c>
      <c r="E354" s="2" t="s">
        <v>114</v>
      </c>
    </row>
    <row r="355" spans="1:5" ht="17.25" customHeight="1" x14ac:dyDescent="0.25">
      <c r="A355" s="3">
        <v>43081.718726851854</v>
      </c>
      <c r="B355" s="36" t="s">
        <v>65</v>
      </c>
      <c r="C355" s="28">
        <v>500</v>
      </c>
      <c r="D355" s="32" t="s">
        <v>240</v>
      </c>
      <c r="E355" s="2" t="s">
        <v>20</v>
      </c>
    </row>
    <row r="356" spans="1:5" ht="17.25" customHeight="1" x14ac:dyDescent="0.25">
      <c r="A356" s="3">
        <v>43081.732245370367</v>
      </c>
      <c r="B356" s="36" t="s">
        <v>37</v>
      </c>
      <c r="C356" s="28">
        <v>5000</v>
      </c>
      <c r="D356" s="32" t="s">
        <v>240</v>
      </c>
      <c r="E356" s="2" t="s">
        <v>17</v>
      </c>
    </row>
    <row r="357" spans="1:5" ht="17.25" customHeight="1" x14ac:dyDescent="0.25">
      <c r="A357" s="3">
        <v>43081.737754629627</v>
      </c>
      <c r="B357" s="36" t="s">
        <v>37</v>
      </c>
      <c r="C357" s="28">
        <v>1344</v>
      </c>
      <c r="D357" s="32" t="s">
        <v>240</v>
      </c>
      <c r="E357" s="2" t="s">
        <v>92</v>
      </c>
    </row>
    <row r="358" spans="1:5" ht="17.25" customHeight="1" x14ac:dyDescent="0.25">
      <c r="A358" s="3">
        <v>43081.797106481485</v>
      </c>
      <c r="B358" s="36" t="s">
        <v>282</v>
      </c>
      <c r="C358" s="28">
        <v>500</v>
      </c>
      <c r="D358" s="32" t="s">
        <v>240</v>
      </c>
      <c r="E358" s="2" t="s">
        <v>519</v>
      </c>
    </row>
    <row r="359" spans="1:5" ht="17.25" customHeight="1" x14ac:dyDescent="0.25">
      <c r="A359" s="3">
        <v>43081.798171296294</v>
      </c>
      <c r="B359" s="36" t="s">
        <v>281</v>
      </c>
      <c r="C359" s="28">
        <v>1000</v>
      </c>
      <c r="D359" s="32" t="s">
        <v>240</v>
      </c>
      <c r="E359" s="2" t="s">
        <v>17</v>
      </c>
    </row>
    <row r="360" spans="1:5" ht="17.25" customHeight="1" x14ac:dyDescent="0.25">
      <c r="A360" s="3">
        <v>43081.906226851854</v>
      </c>
      <c r="B360" s="36" t="s">
        <v>64</v>
      </c>
      <c r="C360" s="28">
        <v>1000</v>
      </c>
      <c r="D360" s="32" t="s">
        <v>240</v>
      </c>
      <c r="E360" s="2" t="s">
        <v>20</v>
      </c>
    </row>
    <row r="361" spans="1:5" ht="17.25" customHeight="1" x14ac:dyDescent="0.25">
      <c r="A361" s="3">
        <v>43082</v>
      </c>
      <c r="B361" s="4" t="s">
        <v>542</v>
      </c>
      <c r="C361" s="28">
        <v>997.25</v>
      </c>
      <c r="D361" s="32" t="s">
        <v>159</v>
      </c>
      <c r="E361" s="2" t="s">
        <v>20</v>
      </c>
    </row>
    <row r="362" spans="1:5" ht="17.25" customHeight="1" x14ac:dyDescent="0.25">
      <c r="A362" s="3">
        <v>43082</v>
      </c>
      <c r="B362" s="4" t="s">
        <v>543</v>
      </c>
      <c r="C362" s="28">
        <v>5000</v>
      </c>
      <c r="D362" s="32" t="s">
        <v>159</v>
      </c>
      <c r="E362" s="2" t="s">
        <v>20</v>
      </c>
    </row>
    <row r="363" spans="1:5" ht="17.25" customHeight="1" x14ac:dyDescent="0.25">
      <c r="A363" s="3">
        <v>43082.383402777778</v>
      </c>
      <c r="B363" s="36" t="s">
        <v>133</v>
      </c>
      <c r="C363" s="28">
        <v>500</v>
      </c>
      <c r="D363" s="32" t="s">
        <v>240</v>
      </c>
      <c r="E363" s="2" t="s">
        <v>20</v>
      </c>
    </row>
    <row r="364" spans="1:5" ht="17.25" customHeight="1" x14ac:dyDescent="0.25">
      <c r="A364" s="3">
        <v>43082.496504629627</v>
      </c>
      <c r="B364" s="36" t="s">
        <v>63</v>
      </c>
      <c r="C364" s="28">
        <v>2000</v>
      </c>
      <c r="D364" s="32" t="s">
        <v>240</v>
      </c>
      <c r="E364" s="2" t="s">
        <v>8</v>
      </c>
    </row>
    <row r="365" spans="1:5" ht="17.25" customHeight="1" x14ac:dyDescent="0.25">
      <c r="A365" s="3">
        <v>43082.579837962963</v>
      </c>
      <c r="B365" s="36" t="s">
        <v>144</v>
      </c>
      <c r="C365" s="28">
        <v>300</v>
      </c>
      <c r="D365" s="32" t="s">
        <v>240</v>
      </c>
      <c r="E365" s="2" t="s">
        <v>101</v>
      </c>
    </row>
    <row r="366" spans="1:5" ht="17.25" customHeight="1" x14ac:dyDescent="0.25">
      <c r="A366" s="3">
        <v>43082.583310185182</v>
      </c>
      <c r="B366" s="36" t="s">
        <v>144</v>
      </c>
      <c r="C366" s="28">
        <v>300</v>
      </c>
      <c r="D366" s="32" t="s">
        <v>240</v>
      </c>
      <c r="E366" s="2" t="s">
        <v>20</v>
      </c>
    </row>
    <row r="367" spans="1:5" ht="17.25" customHeight="1" x14ac:dyDescent="0.25">
      <c r="A367" s="3">
        <v>43082.64234953704</v>
      </c>
      <c r="B367" s="36" t="s">
        <v>143</v>
      </c>
      <c r="C367" s="28">
        <v>500</v>
      </c>
      <c r="D367" s="32" t="s">
        <v>240</v>
      </c>
      <c r="E367" s="2" t="s">
        <v>115</v>
      </c>
    </row>
    <row r="368" spans="1:5" ht="17.25" customHeight="1" x14ac:dyDescent="0.25">
      <c r="A368" s="3">
        <v>43082.670104166667</v>
      </c>
      <c r="B368" s="36" t="s">
        <v>62</v>
      </c>
      <c r="C368" s="28">
        <v>300</v>
      </c>
      <c r="D368" s="32" t="s">
        <v>240</v>
      </c>
      <c r="E368" s="2" t="s">
        <v>20</v>
      </c>
    </row>
    <row r="369" spans="1:5" ht="17.25" customHeight="1" x14ac:dyDescent="0.25">
      <c r="A369" s="3">
        <v>43082.70722222222</v>
      </c>
      <c r="B369" s="36" t="s">
        <v>280</v>
      </c>
      <c r="C369" s="28">
        <v>2500</v>
      </c>
      <c r="D369" s="32" t="s">
        <v>240</v>
      </c>
      <c r="E369" s="2" t="s">
        <v>98</v>
      </c>
    </row>
    <row r="370" spans="1:5" ht="17.25" customHeight="1" x14ac:dyDescent="0.25">
      <c r="A370" s="3">
        <v>43082.953993055555</v>
      </c>
      <c r="B370" s="36" t="s">
        <v>69</v>
      </c>
      <c r="C370" s="28">
        <v>1000</v>
      </c>
      <c r="D370" s="32" t="s">
        <v>240</v>
      </c>
      <c r="E370" s="2" t="s">
        <v>113</v>
      </c>
    </row>
    <row r="371" spans="1:5" ht="17.25" customHeight="1" x14ac:dyDescent="0.25">
      <c r="A371" s="3">
        <v>43083</v>
      </c>
      <c r="B371" s="4" t="s">
        <v>544</v>
      </c>
      <c r="C371" s="28">
        <v>115000</v>
      </c>
      <c r="D371" s="32" t="s">
        <v>159</v>
      </c>
      <c r="E371" s="2" t="s">
        <v>20</v>
      </c>
    </row>
    <row r="372" spans="1:5" ht="17.25" customHeight="1" x14ac:dyDescent="0.25">
      <c r="A372" s="3">
        <v>43083.432754629626</v>
      </c>
      <c r="B372" s="36" t="s">
        <v>279</v>
      </c>
      <c r="C372" s="28">
        <v>1600</v>
      </c>
      <c r="D372" s="32" t="s">
        <v>240</v>
      </c>
      <c r="E372" s="2" t="s">
        <v>20</v>
      </c>
    </row>
    <row r="373" spans="1:5" ht="17.25" customHeight="1" x14ac:dyDescent="0.25">
      <c r="A373" s="3">
        <v>43083.611157407409</v>
      </c>
      <c r="B373" s="36" t="s">
        <v>61</v>
      </c>
      <c r="C373" s="28">
        <v>2000</v>
      </c>
      <c r="D373" s="32" t="s">
        <v>240</v>
      </c>
      <c r="E373" s="2" t="s">
        <v>66</v>
      </c>
    </row>
    <row r="374" spans="1:5" ht="17.25" customHeight="1" x14ac:dyDescent="0.25">
      <c r="A374" s="3">
        <v>43083.645833333336</v>
      </c>
      <c r="B374" s="36" t="s">
        <v>87</v>
      </c>
      <c r="C374" s="28">
        <v>100</v>
      </c>
      <c r="D374" s="32" t="s">
        <v>240</v>
      </c>
      <c r="E374" s="2" t="s">
        <v>17</v>
      </c>
    </row>
    <row r="375" spans="1:5" ht="17.25" customHeight="1" x14ac:dyDescent="0.25">
      <c r="A375" s="3">
        <v>43083.69259259259</v>
      </c>
      <c r="B375" s="36" t="s">
        <v>278</v>
      </c>
      <c r="C375" s="28">
        <v>5000</v>
      </c>
      <c r="D375" s="32" t="s">
        <v>240</v>
      </c>
      <c r="E375" s="2" t="s">
        <v>517</v>
      </c>
    </row>
    <row r="376" spans="1:5" ht="17.25" customHeight="1" x14ac:dyDescent="0.25">
      <c r="A376" s="3">
        <v>43083.696898148148</v>
      </c>
      <c r="B376" s="36" t="s">
        <v>132</v>
      </c>
      <c r="C376" s="28">
        <v>320</v>
      </c>
      <c r="D376" s="32" t="s">
        <v>240</v>
      </c>
      <c r="E376" s="2" t="s">
        <v>121</v>
      </c>
    </row>
    <row r="377" spans="1:5" ht="17.25" customHeight="1" x14ac:dyDescent="0.25">
      <c r="A377" s="3">
        <v>43083.95484953704</v>
      </c>
      <c r="B377" s="36" t="s">
        <v>60</v>
      </c>
      <c r="C377" s="28">
        <v>1000</v>
      </c>
      <c r="D377" s="32" t="s">
        <v>240</v>
      </c>
      <c r="E377" s="2" t="s">
        <v>20</v>
      </c>
    </row>
    <row r="378" spans="1:5" ht="17.25" customHeight="1" x14ac:dyDescent="0.25">
      <c r="A378" s="3">
        <v>43083.95484953704</v>
      </c>
      <c r="B378" s="36" t="s">
        <v>105</v>
      </c>
      <c r="C378" s="28">
        <v>2000</v>
      </c>
      <c r="D378" s="32" t="s">
        <v>240</v>
      </c>
      <c r="E378" s="2" t="s">
        <v>115</v>
      </c>
    </row>
    <row r="379" spans="1:5" ht="17.25" customHeight="1" x14ac:dyDescent="0.25">
      <c r="A379" s="3">
        <v>43084</v>
      </c>
      <c r="B379" s="4" t="s">
        <v>545</v>
      </c>
      <c r="C379" s="28">
        <v>1400200</v>
      </c>
      <c r="D379" s="32" t="s">
        <v>159</v>
      </c>
      <c r="E379" s="2" t="s">
        <v>20</v>
      </c>
    </row>
    <row r="380" spans="1:5" ht="17.25" customHeight="1" x14ac:dyDescent="0.25">
      <c r="A380" s="3">
        <v>43084.092395833337</v>
      </c>
      <c r="B380" s="36" t="s">
        <v>251</v>
      </c>
      <c r="C380" s="28">
        <v>100</v>
      </c>
      <c r="D380" s="32" t="s">
        <v>240</v>
      </c>
      <c r="E380" s="2" t="s">
        <v>114</v>
      </c>
    </row>
    <row r="381" spans="1:5" ht="17.25" customHeight="1" x14ac:dyDescent="0.25">
      <c r="A381" s="3">
        <v>43084.093043981484</v>
      </c>
      <c r="B381" s="36" t="s">
        <v>251</v>
      </c>
      <c r="C381" s="28">
        <v>100</v>
      </c>
      <c r="D381" s="32" t="s">
        <v>240</v>
      </c>
      <c r="E381" s="2" t="s">
        <v>17</v>
      </c>
    </row>
    <row r="382" spans="1:5" ht="17.25" customHeight="1" x14ac:dyDescent="0.25">
      <c r="A382" s="3">
        <v>43084.093668981484</v>
      </c>
      <c r="B382" s="36" t="s">
        <v>131</v>
      </c>
      <c r="C382" s="28">
        <v>100</v>
      </c>
      <c r="D382" s="32" t="s">
        <v>240</v>
      </c>
      <c r="E382" s="2" t="s">
        <v>116</v>
      </c>
    </row>
    <row r="383" spans="1:5" ht="17.25" customHeight="1" x14ac:dyDescent="0.25">
      <c r="A383" s="3">
        <v>43084.094548611109</v>
      </c>
      <c r="B383" s="36" t="s">
        <v>251</v>
      </c>
      <c r="C383" s="28">
        <v>100</v>
      </c>
      <c r="D383" s="32" t="s">
        <v>240</v>
      </c>
      <c r="E383" s="2" t="s">
        <v>515</v>
      </c>
    </row>
    <row r="384" spans="1:5" ht="17.25" customHeight="1" x14ac:dyDescent="0.25">
      <c r="A384" s="3">
        <v>43084.095381944448</v>
      </c>
      <c r="B384" s="36" t="s">
        <v>131</v>
      </c>
      <c r="C384" s="28">
        <v>100</v>
      </c>
      <c r="D384" s="32" t="s">
        <v>240</v>
      </c>
      <c r="E384" s="2" t="s">
        <v>117</v>
      </c>
    </row>
    <row r="385" spans="1:5" ht="17.25" customHeight="1" x14ac:dyDescent="0.25">
      <c r="A385" s="3">
        <v>43084.097256944442</v>
      </c>
      <c r="B385" s="36" t="s">
        <v>251</v>
      </c>
      <c r="C385" s="28">
        <v>102</v>
      </c>
      <c r="D385" s="32" t="s">
        <v>240</v>
      </c>
      <c r="E385" s="2" t="s">
        <v>521</v>
      </c>
    </row>
    <row r="386" spans="1:5" ht="15.75" customHeight="1" x14ac:dyDescent="0.25">
      <c r="A386" s="3">
        <v>43084.38140046296</v>
      </c>
      <c r="B386" s="36" t="s">
        <v>277</v>
      </c>
      <c r="C386" s="28">
        <v>200</v>
      </c>
      <c r="D386" s="32" t="s">
        <v>240</v>
      </c>
      <c r="E386" s="2" t="s">
        <v>515</v>
      </c>
    </row>
    <row r="387" spans="1:5" ht="17.25" customHeight="1" x14ac:dyDescent="0.25">
      <c r="A387" s="3">
        <v>43084.503078703703</v>
      </c>
      <c r="B387" s="36" t="s">
        <v>276</v>
      </c>
      <c r="C387" s="28">
        <v>500</v>
      </c>
      <c r="D387" s="32" t="s">
        <v>240</v>
      </c>
      <c r="E387" s="2" t="s">
        <v>17</v>
      </c>
    </row>
    <row r="388" spans="1:5" ht="17.25" customHeight="1" x14ac:dyDescent="0.25">
      <c r="A388" s="3">
        <v>43084.517337962963</v>
      </c>
      <c r="B388" s="36" t="s">
        <v>141</v>
      </c>
      <c r="C388" s="28">
        <v>1000</v>
      </c>
      <c r="D388" s="32" t="s">
        <v>240</v>
      </c>
      <c r="E388" s="2" t="s">
        <v>101</v>
      </c>
    </row>
    <row r="389" spans="1:5" ht="17.25" customHeight="1" x14ac:dyDescent="0.25">
      <c r="A389" s="3">
        <v>43084.556759259256</v>
      </c>
      <c r="B389" s="36" t="s">
        <v>275</v>
      </c>
      <c r="C389" s="28">
        <v>500</v>
      </c>
      <c r="D389" s="32" t="s">
        <v>240</v>
      </c>
      <c r="E389" s="2" t="s">
        <v>20</v>
      </c>
    </row>
    <row r="390" spans="1:5" ht="17.25" customHeight="1" x14ac:dyDescent="0.25">
      <c r="A390" s="3">
        <v>43084.75640046296</v>
      </c>
      <c r="B390" s="36" t="s">
        <v>274</v>
      </c>
      <c r="C390" s="28">
        <v>200</v>
      </c>
      <c r="D390" s="32" t="s">
        <v>240</v>
      </c>
      <c r="E390" s="2" t="s">
        <v>113</v>
      </c>
    </row>
    <row r="391" spans="1:5" ht="17.25" customHeight="1" x14ac:dyDescent="0.25">
      <c r="A391" s="3">
        <v>43084.777083333334</v>
      </c>
      <c r="B391" s="36" t="s">
        <v>67</v>
      </c>
      <c r="C391" s="28">
        <v>1699</v>
      </c>
      <c r="D391" s="32" t="s">
        <v>240</v>
      </c>
      <c r="E391" s="2" t="s">
        <v>521</v>
      </c>
    </row>
    <row r="392" spans="1:5" ht="17.25" customHeight="1" x14ac:dyDescent="0.25">
      <c r="A392" s="3">
        <v>43084.90047453704</v>
      </c>
      <c r="B392" s="36" t="s">
        <v>273</v>
      </c>
      <c r="C392" s="28">
        <v>1000</v>
      </c>
      <c r="D392" s="32" t="s">
        <v>240</v>
      </c>
      <c r="E392" s="2" t="s">
        <v>17</v>
      </c>
    </row>
    <row r="393" spans="1:5" ht="17.25" customHeight="1" x14ac:dyDescent="0.25">
      <c r="A393" s="3">
        <v>43085.541678240741</v>
      </c>
      <c r="B393" s="36" t="s">
        <v>139</v>
      </c>
      <c r="C393" s="28">
        <v>7000</v>
      </c>
      <c r="D393" s="32" t="s">
        <v>240</v>
      </c>
      <c r="E393" s="2" t="s">
        <v>20</v>
      </c>
    </row>
    <row r="394" spans="1:5" ht="17.25" customHeight="1" x14ac:dyDescent="0.25">
      <c r="A394" s="3">
        <v>43085.576342592591</v>
      </c>
      <c r="B394" s="36" t="s">
        <v>78</v>
      </c>
      <c r="C394" s="28">
        <v>100</v>
      </c>
      <c r="D394" s="32" t="s">
        <v>240</v>
      </c>
      <c r="E394" s="2" t="s">
        <v>80</v>
      </c>
    </row>
    <row r="395" spans="1:5" ht="17.25" customHeight="1" x14ac:dyDescent="0.25">
      <c r="A395" s="3">
        <v>43085.690925925926</v>
      </c>
      <c r="B395" s="36" t="s">
        <v>77</v>
      </c>
      <c r="C395" s="28">
        <v>300</v>
      </c>
      <c r="D395" s="32" t="s">
        <v>240</v>
      </c>
      <c r="E395" s="2" t="s">
        <v>20</v>
      </c>
    </row>
    <row r="396" spans="1:5" ht="17.25" customHeight="1" x14ac:dyDescent="0.25">
      <c r="A396" s="3">
        <v>43085.930648148147</v>
      </c>
      <c r="B396" s="36" t="s">
        <v>138</v>
      </c>
      <c r="C396" s="28">
        <v>100</v>
      </c>
      <c r="D396" s="32" t="s">
        <v>240</v>
      </c>
      <c r="E396" s="2" t="s">
        <v>91</v>
      </c>
    </row>
    <row r="397" spans="1:5" ht="17.25" customHeight="1" x14ac:dyDescent="0.25">
      <c r="A397" s="3">
        <v>43086.34946759259</v>
      </c>
      <c r="B397" s="36" t="s">
        <v>99</v>
      </c>
      <c r="C397" s="28">
        <v>10000</v>
      </c>
      <c r="D397" s="32" t="s">
        <v>240</v>
      </c>
      <c r="E397" s="2" t="s">
        <v>102</v>
      </c>
    </row>
    <row r="398" spans="1:5" ht="17.25" customHeight="1" x14ac:dyDescent="0.25">
      <c r="A398" s="3">
        <v>43086.399305555555</v>
      </c>
      <c r="B398" s="36" t="s">
        <v>76</v>
      </c>
      <c r="C398" s="28">
        <v>1000</v>
      </c>
      <c r="D398" s="32" t="s">
        <v>240</v>
      </c>
      <c r="E398" s="2" t="s">
        <v>21</v>
      </c>
    </row>
    <row r="399" spans="1:5" ht="17.25" customHeight="1" x14ac:dyDescent="0.25">
      <c r="A399" s="3">
        <v>43086.438449074078</v>
      </c>
      <c r="B399" s="36" t="s">
        <v>272</v>
      </c>
      <c r="C399" s="28">
        <v>200</v>
      </c>
      <c r="D399" s="32" t="s">
        <v>240</v>
      </c>
      <c r="E399" s="2" t="s">
        <v>515</v>
      </c>
    </row>
    <row r="400" spans="1:5" ht="17.25" customHeight="1" x14ac:dyDescent="0.25">
      <c r="A400" s="3">
        <v>43086.447592592594</v>
      </c>
      <c r="B400" s="36" t="s">
        <v>271</v>
      </c>
      <c r="C400" s="28">
        <v>500</v>
      </c>
      <c r="D400" s="32" t="s">
        <v>240</v>
      </c>
      <c r="E400" s="2" t="s">
        <v>120</v>
      </c>
    </row>
    <row r="401" spans="1:5" ht="17.25" customHeight="1" x14ac:dyDescent="0.25">
      <c r="A401" s="3">
        <v>43086.54515046296</v>
      </c>
      <c r="B401" s="36" t="s">
        <v>75</v>
      </c>
      <c r="C401" s="28">
        <v>100</v>
      </c>
      <c r="D401" s="32" t="s">
        <v>240</v>
      </c>
      <c r="E401" s="2" t="s">
        <v>20</v>
      </c>
    </row>
    <row r="402" spans="1:5" ht="17.25" customHeight="1" x14ac:dyDescent="0.25">
      <c r="A402" s="3">
        <v>43086.586793981478</v>
      </c>
      <c r="B402" s="36" t="s">
        <v>74</v>
      </c>
      <c r="C402" s="28">
        <v>500</v>
      </c>
      <c r="D402" s="32" t="s">
        <v>240</v>
      </c>
      <c r="E402" s="2" t="s">
        <v>20</v>
      </c>
    </row>
    <row r="403" spans="1:5" ht="17.25" customHeight="1" x14ac:dyDescent="0.25">
      <c r="A403" s="3">
        <v>43086.691342592596</v>
      </c>
      <c r="B403" s="36" t="s">
        <v>156</v>
      </c>
      <c r="C403" s="28">
        <v>100</v>
      </c>
      <c r="D403" s="32" t="s">
        <v>240</v>
      </c>
      <c r="E403" s="2" t="s">
        <v>122</v>
      </c>
    </row>
    <row r="404" spans="1:5" ht="17.25" customHeight="1" x14ac:dyDescent="0.25">
      <c r="A404" s="3">
        <v>43086.736064814817</v>
      </c>
      <c r="B404" s="36" t="s">
        <v>270</v>
      </c>
      <c r="C404" s="28">
        <v>500</v>
      </c>
      <c r="D404" s="32" t="s">
        <v>240</v>
      </c>
      <c r="E404" s="2" t="s">
        <v>20</v>
      </c>
    </row>
    <row r="405" spans="1:5" ht="17.25" customHeight="1" x14ac:dyDescent="0.25">
      <c r="A405" s="3">
        <v>43086.736898148149</v>
      </c>
      <c r="B405" s="36" t="s">
        <v>269</v>
      </c>
      <c r="C405" s="28">
        <v>500</v>
      </c>
      <c r="D405" s="32" t="s">
        <v>240</v>
      </c>
      <c r="E405" s="2" t="s">
        <v>20</v>
      </c>
    </row>
    <row r="406" spans="1:5" ht="17.25" customHeight="1" x14ac:dyDescent="0.25">
      <c r="A406" s="3">
        <v>43086.7578587963</v>
      </c>
      <c r="B406" s="36" t="s">
        <v>268</v>
      </c>
      <c r="C406" s="28">
        <v>100</v>
      </c>
      <c r="D406" s="32" t="s">
        <v>240</v>
      </c>
      <c r="E406" s="2" t="s">
        <v>17</v>
      </c>
    </row>
    <row r="407" spans="1:5" ht="17.25" customHeight="1" x14ac:dyDescent="0.25">
      <c r="A407" s="3">
        <v>43086.892939814818</v>
      </c>
      <c r="B407" s="36" t="s">
        <v>267</v>
      </c>
      <c r="C407" s="28">
        <v>3500</v>
      </c>
      <c r="D407" s="32" t="s">
        <v>240</v>
      </c>
      <c r="E407" s="2" t="s">
        <v>515</v>
      </c>
    </row>
    <row r="408" spans="1:5" ht="17.25" customHeight="1" x14ac:dyDescent="0.25">
      <c r="A408" s="3">
        <v>43087</v>
      </c>
      <c r="B408" s="4" t="s">
        <v>546</v>
      </c>
      <c r="C408" s="28">
        <v>1000</v>
      </c>
      <c r="D408" s="32" t="s">
        <v>159</v>
      </c>
      <c r="E408" s="2" t="s">
        <v>20</v>
      </c>
    </row>
    <row r="409" spans="1:5" ht="17.25" customHeight="1" x14ac:dyDescent="0.25">
      <c r="A409" s="3">
        <v>43087</v>
      </c>
      <c r="B409" s="4" t="s">
        <v>547</v>
      </c>
      <c r="C409" s="28">
        <v>1500</v>
      </c>
      <c r="D409" s="32" t="s">
        <v>159</v>
      </c>
      <c r="E409" s="2" t="s">
        <v>20</v>
      </c>
    </row>
    <row r="410" spans="1:5" ht="17.25" customHeight="1" x14ac:dyDescent="0.25">
      <c r="A410" s="3">
        <v>43087</v>
      </c>
      <c r="B410" s="4" t="s">
        <v>548</v>
      </c>
      <c r="C410" s="28">
        <v>2000</v>
      </c>
      <c r="D410" s="32" t="s">
        <v>159</v>
      </c>
      <c r="E410" s="2" t="s">
        <v>20</v>
      </c>
    </row>
    <row r="411" spans="1:5" ht="17.25" customHeight="1" x14ac:dyDescent="0.25">
      <c r="A411" s="3">
        <v>43087</v>
      </c>
      <c r="B411" s="4" t="s">
        <v>549</v>
      </c>
      <c r="C411" s="28">
        <v>2000</v>
      </c>
      <c r="D411" s="32" t="s">
        <v>159</v>
      </c>
      <c r="E411" s="2" t="s">
        <v>20</v>
      </c>
    </row>
    <row r="412" spans="1:5" ht="17.25" customHeight="1" x14ac:dyDescent="0.25">
      <c r="A412" s="3">
        <v>43087</v>
      </c>
      <c r="B412" s="4" t="s">
        <v>550</v>
      </c>
      <c r="C412" s="28">
        <v>10000</v>
      </c>
      <c r="D412" s="32" t="s">
        <v>159</v>
      </c>
      <c r="E412" s="2" t="s">
        <v>169</v>
      </c>
    </row>
    <row r="413" spans="1:5" ht="17.25" customHeight="1" x14ac:dyDescent="0.25">
      <c r="A413" s="3">
        <v>43087</v>
      </c>
      <c r="B413" s="4" t="s">
        <v>163</v>
      </c>
      <c r="C413" s="28">
        <v>276800</v>
      </c>
      <c r="D413" s="32" t="s">
        <v>159</v>
      </c>
      <c r="E413" s="2" t="s">
        <v>20</v>
      </c>
    </row>
    <row r="414" spans="1:5" ht="17.25" customHeight="1" x14ac:dyDescent="0.25">
      <c r="A414" s="3">
        <v>43087</v>
      </c>
      <c r="B414" s="4" t="s">
        <v>551</v>
      </c>
      <c r="C414" s="28">
        <v>2000</v>
      </c>
      <c r="D414" s="32" t="s">
        <v>159</v>
      </c>
      <c r="E414" s="2" t="s">
        <v>20</v>
      </c>
    </row>
    <row r="415" spans="1:5" ht="17.25" customHeight="1" x14ac:dyDescent="0.25">
      <c r="A415" s="3">
        <v>43087.445983796293</v>
      </c>
      <c r="B415" s="36" t="s">
        <v>9</v>
      </c>
      <c r="C415" s="28">
        <v>50</v>
      </c>
      <c r="D415" s="32" t="s">
        <v>240</v>
      </c>
      <c r="E415" s="2" t="s">
        <v>17</v>
      </c>
    </row>
    <row r="416" spans="1:5" ht="17.25" customHeight="1" x14ac:dyDescent="0.25">
      <c r="A416" s="3">
        <v>43087.5937037037</v>
      </c>
      <c r="B416" s="36" t="s">
        <v>127</v>
      </c>
      <c r="C416" s="28">
        <v>500</v>
      </c>
      <c r="D416" s="32" t="s">
        <v>240</v>
      </c>
      <c r="E416" s="2" t="s">
        <v>103</v>
      </c>
    </row>
    <row r="417" spans="1:5" ht="17.25" customHeight="1" x14ac:dyDescent="0.25">
      <c r="A417" s="3">
        <v>43087.64234953704</v>
      </c>
      <c r="B417" s="36" t="s">
        <v>72</v>
      </c>
      <c r="C417" s="28">
        <v>100</v>
      </c>
      <c r="D417" s="32" t="s">
        <v>240</v>
      </c>
      <c r="E417" s="2" t="s">
        <v>20</v>
      </c>
    </row>
    <row r="418" spans="1:5" ht="17.25" customHeight="1" x14ac:dyDescent="0.25">
      <c r="A418" s="3">
        <v>43087.717835648145</v>
      </c>
      <c r="B418" s="36" t="s">
        <v>69</v>
      </c>
      <c r="C418" s="28">
        <v>570</v>
      </c>
      <c r="D418" s="32" t="s">
        <v>240</v>
      </c>
      <c r="E418" s="2" t="s">
        <v>113</v>
      </c>
    </row>
    <row r="419" spans="1:5" ht="17.25" customHeight="1" x14ac:dyDescent="0.25">
      <c r="A419" s="3">
        <v>43087.77611111111</v>
      </c>
      <c r="B419" s="36" t="s">
        <v>266</v>
      </c>
      <c r="C419" s="28">
        <v>5000</v>
      </c>
      <c r="D419" s="32" t="s">
        <v>240</v>
      </c>
      <c r="E419" s="2" t="s">
        <v>517</v>
      </c>
    </row>
    <row r="420" spans="1:5" ht="17.25" customHeight="1" x14ac:dyDescent="0.25">
      <c r="A420" s="3">
        <v>43087.863888888889</v>
      </c>
      <c r="B420" s="36" t="s">
        <v>265</v>
      </c>
      <c r="C420" s="28">
        <v>800</v>
      </c>
      <c r="D420" s="32" t="s">
        <v>240</v>
      </c>
      <c r="E420" s="2" t="s">
        <v>515</v>
      </c>
    </row>
    <row r="421" spans="1:5" ht="17.25" customHeight="1" x14ac:dyDescent="0.25">
      <c r="A421" s="3">
        <v>43087.872743055559</v>
      </c>
      <c r="B421" s="36" t="s">
        <v>264</v>
      </c>
      <c r="C421" s="28">
        <v>1000</v>
      </c>
      <c r="D421" s="32" t="s">
        <v>240</v>
      </c>
      <c r="E421" s="2" t="s">
        <v>17</v>
      </c>
    </row>
    <row r="422" spans="1:5" ht="17.25" customHeight="1" x14ac:dyDescent="0.25">
      <c r="A422" s="3">
        <v>43087.895833333336</v>
      </c>
      <c r="B422" s="36" t="s">
        <v>71</v>
      </c>
      <c r="C422" s="28">
        <v>300</v>
      </c>
      <c r="D422" s="32" t="s">
        <v>240</v>
      </c>
      <c r="E422" s="2" t="s">
        <v>20</v>
      </c>
    </row>
    <row r="423" spans="1:5" ht="17.25" customHeight="1" x14ac:dyDescent="0.25">
      <c r="A423" s="3">
        <v>43088.421446759261</v>
      </c>
      <c r="B423" s="36" t="s">
        <v>36</v>
      </c>
      <c r="C423" s="28">
        <v>3000</v>
      </c>
      <c r="D423" s="32" t="s">
        <v>240</v>
      </c>
      <c r="E423" s="2" t="s">
        <v>516</v>
      </c>
    </row>
    <row r="424" spans="1:5" ht="17.25" customHeight="1" x14ac:dyDescent="0.25">
      <c r="A424" s="3">
        <v>43088.432708333334</v>
      </c>
      <c r="B424" s="36" t="s">
        <v>9</v>
      </c>
      <c r="C424" s="28">
        <v>29</v>
      </c>
      <c r="D424" s="32" t="s">
        <v>240</v>
      </c>
      <c r="E424" s="2" t="s">
        <v>17</v>
      </c>
    </row>
    <row r="425" spans="1:5" ht="17.25" customHeight="1" x14ac:dyDescent="0.25">
      <c r="A425" s="3">
        <v>43088.443067129629</v>
      </c>
      <c r="B425" s="36" t="s">
        <v>263</v>
      </c>
      <c r="C425" s="28">
        <v>1000</v>
      </c>
      <c r="D425" s="32" t="s">
        <v>240</v>
      </c>
      <c r="E425" s="2" t="s">
        <v>17</v>
      </c>
    </row>
    <row r="426" spans="1:5" ht="17.25" customHeight="1" x14ac:dyDescent="0.25">
      <c r="A426" s="3">
        <v>43088.562476851854</v>
      </c>
      <c r="B426" s="36" t="s">
        <v>10</v>
      </c>
      <c r="C426" s="28">
        <v>90</v>
      </c>
      <c r="D426" s="32" t="s">
        <v>240</v>
      </c>
      <c r="E426" s="2" t="s">
        <v>79</v>
      </c>
    </row>
    <row r="427" spans="1:5" ht="17.25" customHeight="1" x14ac:dyDescent="0.25">
      <c r="A427" s="3">
        <v>43088.649108796293</v>
      </c>
      <c r="B427" s="36" t="s">
        <v>262</v>
      </c>
      <c r="C427" s="28">
        <v>50000</v>
      </c>
      <c r="D427" s="32" t="s">
        <v>240</v>
      </c>
      <c r="E427" s="2" t="s">
        <v>20</v>
      </c>
    </row>
    <row r="428" spans="1:5" ht="17.25" customHeight="1" x14ac:dyDescent="0.25">
      <c r="A428" s="3">
        <v>43088.756921296299</v>
      </c>
      <c r="B428" s="36" t="s">
        <v>73</v>
      </c>
      <c r="C428" s="28">
        <v>1013</v>
      </c>
      <c r="D428" s="32" t="s">
        <v>240</v>
      </c>
      <c r="E428" s="2" t="s">
        <v>27</v>
      </c>
    </row>
    <row r="429" spans="1:5" ht="17.25" customHeight="1" x14ac:dyDescent="0.25">
      <c r="A429" s="3">
        <v>43088.756921296299</v>
      </c>
      <c r="B429" s="36" t="s">
        <v>53</v>
      </c>
      <c r="C429" s="28">
        <v>500</v>
      </c>
      <c r="D429" s="32" t="s">
        <v>240</v>
      </c>
      <c r="E429" s="2" t="s">
        <v>44</v>
      </c>
    </row>
    <row r="430" spans="1:5" ht="15.75" customHeight="1" x14ac:dyDescent="0.25">
      <c r="A430" s="3">
        <v>43088.788159722222</v>
      </c>
      <c r="B430" s="36" t="s">
        <v>136</v>
      </c>
      <c r="C430" s="28">
        <v>100</v>
      </c>
      <c r="D430" s="32" t="s">
        <v>240</v>
      </c>
      <c r="E430" s="2" t="s">
        <v>79</v>
      </c>
    </row>
    <row r="431" spans="1:5" ht="17.25" customHeight="1" x14ac:dyDescent="0.25">
      <c r="A431" s="3">
        <v>43088.788159722222</v>
      </c>
      <c r="B431" s="36" t="s">
        <v>136</v>
      </c>
      <c r="C431" s="28">
        <v>100</v>
      </c>
      <c r="D431" s="32" t="s">
        <v>240</v>
      </c>
      <c r="E431" s="2" t="s">
        <v>20</v>
      </c>
    </row>
    <row r="432" spans="1:5" ht="17.25" customHeight="1" x14ac:dyDescent="0.25">
      <c r="A432" s="3">
        <v>43088.809942129628</v>
      </c>
      <c r="B432" s="36" t="s">
        <v>138</v>
      </c>
      <c r="C432" s="28">
        <v>100</v>
      </c>
      <c r="D432" s="32" t="s">
        <v>240</v>
      </c>
      <c r="E432" s="2" t="s">
        <v>522</v>
      </c>
    </row>
    <row r="433" spans="1:5" ht="17.25" customHeight="1" x14ac:dyDescent="0.25">
      <c r="A433" s="3">
        <v>43088.843715277777</v>
      </c>
      <c r="B433" s="36" t="s">
        <v>86</v>
      </c>
      <c r="C433" s="28">
        <v>500</v>
      </c>
      <c r="D433" s="32" t="s">
        <v>240</v>
      </c>
      <c r="E433" s="2" t="s">
        <v>20</v>
      </c>
    </row>
    <row r="434" spans="1:5" ht="17.25" customHeight="1" x14ac:dyDescent="0.25">
      <c r="A434" s="3">
        <v>43088.850659722222</v>
      </c>
      <c r="B434" s="36" t="s">
        <v>70</v>
      </c>
      <c r="C434" s="28">
        <v>1000</v>
      </c>
      <c r="D434" s="32" t="s">
        <v>240</v>
      </c>
      <c r="E434" s="2" t="s">
        <v>20</v>
      </c>
    </row>
    <row r="435" spans="1:5" ht="17.25" customHeight="1" x14ac:dyDescent="0.25">
      <c r="A435" s="3">
        <v>43088.888784722221</v>
      </c>
      <c r="B435" s="36" t="s">
        <v>261</v>
      </c>
      <c r="C435" s="28">
        <v>500</v>
      </c>
      <c r="D435" s="32" t="s">
        <v>240</v>
      </c>
      <c r="E435" s="2" t="s">
        <v>515</v>
      </c>
    </row>
    <row r="436" spans="1:5" ht="17.25" customHeight="1" x14ac:dyDescent="0.25">
      <c r="A436" s="3">
        <v>43088.967268518521</v>
      </c>
      <c r="B436" s="36" t="s">
        <v>260</v>
      </c>
      <c r="C436" s="28">
        <v>100</v>
      </c>
      <c r="D436" s="32" t="s">
        <v>240</v>
      </c>
      <c r="E436" s="2" t="s">
        <v>83</v>
      </c>
    </row>
    <row r="437" spans="1:5" ht="17.25" customHeight="1" x14ac:dyDescent="0.25">
      <c r="A437" s="3">
        <v>43088.982222222221</v>
      </c>
      <c r="B437" s="36" t="s">
        <v>259</v>
      </c>
      <c r="C437" s="28">
        <v>250</v>
      </c>
      <c r="D437" s="32" t="s">
        <v>240</v>
      </c>
      <c r="E437" s="2" t="s">
        <v>515</v>
      </c>
    </row>
    <row r="438" spans="1:5" ht="17.25" customHeight="1" x14ac:dyDescent="0.25">
      <c r="A438" s="3">
        <v>43089</v>
      </c>
      <c r="B438" s="4" t="s">
        <v>552</v>
      </c>
      <c r="C438" s="28">
        <v>3000</v>
      </c>
      <c r="D438" s="32" t="s">
        <v>159</v>
      </c>
      <c r="E438" s="2" t="s">
        <v>20</v>
      </c>
    </row>
    <row r="439" spans="1:5" ht="17.25" customHeight="1" x14ac:dyDescent="0.25">
      <c r="A439" s="3">
        <v>43089</v>
      </c>
      <c r="B439" s="4" t="s">
        <v>553</v>
      </c>
      <c r="C439" s="28">
        <v>5000</v>
      </c>
      <c r="D439" s="32" t="s">
        <v>159</v>
      </c>
      <c r="E439" s="2" t="s">
        <v>20</v>
      </c>
    </row>
    <row r="440" spans="1:5" ht="17.25" customHeight="1" x14ac:dyDescent="0.25">
      <c r="A440" s="3">
        <v>43089</v>
      </c>
      <c r="B440" s="4" t="s">
        <v>554</v>
      </c>
      <c r="C440" s="28">
        <v>37600</v>
      </c>
      <c r="D440" s="32" t="s">
        <v>159</v>
      </c>
      <c r="E440" s="2" t="s">
        <v>20</v>
      </c>
    </row>
    <row r="441" spans="1:5" ht="17.25" customHeight="1" x14ac:dyDescent="0.25">
      <c r="A441" s="3">
        <v>43089.121423611112</v>
      </c>
      <c r="B441" s="36" t="s">
        <v>251</v>
      </c>
      <c r="C441" s="28">
        <v>100</v>
      </c>
      <c r="D441" s="32" t="s">
        <v>240</v>
      </c>
      <c r="E441" s="2" t="s">
        <v>114</v>
      </c>
    </row>
    <row r="442" spans="1:5" ht="17.25" customHeight="1" x14ac:dyDescent="0.25">
      <c r="A442" s="3">
        <v>43089.373402777775</v>
      </c>
      <c r="B442" s="36" t="s">
        <v>256</v>
      </c>
      <c r="C442" s="28">
        <v>555</v>
      </c>
      <c r="D442" s="32" t="s">
        <v>240</v>
      </c>
      <c r="E442" s="2" t="s">
        <v>20</v>
      </c>
    </row>
    <row r="443" spans="1:5" ht="17.25" customHeight="1" x14ac:dyDescent="0.25">
      <c r="A443" s="3">
        <v>43089.454826388886</v>
      </c>
      <c r="B443" s="36" t="s">
        <v>135</v>
      </c>
      <c r="C443" s="28">
        <v>500</v>
      </c>
      <c r="D443" s="32" t="s">
        <v>240</v>
      </c>
      <c r="E443" s="2" t="s">
        <v>115</v>
      </c>
    </row>
    <row r="444" spans="1:5" ht="17.25" customHeight="1" x14ac:dyDescent="0.25">
      <c r="A444" s="3">
        <v>43089.492858796293</v>
      </c>
      <c r="B444" s="36" t="s">
        <v>258</v>
      </c>
      <c r="C444" s="28">
        <v>3000</v>
      </c>
      <c r="D444" s="32" t="s">
        <v>240</v>
      </c>
      <c r="E444" s="2" t="s">
        <v>522</v>
      </c>
    </row>
    <row r="445" spans="1:5" ht="17.25" customHeight="1" x14ac:dyDescent="0.25">
      <c r="A445" s="3">
        <v>43089.495254629626</v>
      </c>
      <c r="B445" s="36" t="s">
        <v>258</v>
      </c>
      <c r="C445" s="28">
        <v>2000</v>
      </c>
      <c r="D445" s="32" t="s">
        <v>240</v>
      </c>
      <c r="E445" s="2" t="s">
        <v>17</v>
      </c>
    </row>
    <row r="446" spans="1:5" ht="17.25" customHeight="1" x14ac:dyDescent="0.25">
      <c r="A446" s="3">
        <v>43089.512812499997</v>
      </c>
      <c r="B446" s="36" t="s">
        <v>257</v>
      </c>
      <c r="C446" s="28">
        <v>1000</v>
      </c>
      <c r="D446" s="32" t="s">
        <v>240</v>
      </c>
      <c r="E446" s="2" t="s">
        <v>521</v>
      </c>
    </row>
    <row r="447" spans="1:5" ht="17.25" customHeight="1" x14ac:dyDescent="0.25">
      <c r="A447" s="3">
        <v>43089.515497685185</v>
      </c>
      <c r="B447" s="36" t="s">
        <v>257</v>
      </c>
      <c r="C447" s="28">
        <v>1000</v>
      </c>
      <c r="D447" s="32" t="s">
        <v>240</v>
      </c>
      <c r="E447" s="2" t="s">
        <v>113</v>
      </c>
    </row>
    <row r="448" spans="1:5" ht="17.25" customHeight="1" x14ac:dyDescent="0.25">
      <c r="A448" s="3">
        <v>43089.544699074075</v>
      </c>
      <c r="B448" s="36" t="s">
        <v>256</v>
      </c>
      <c r="C448" s="28">
        <v>500</v>
      </c>
      <c r="D448" s="32" t="s">
        <v>240</v>
      </c>
      <c r="E448" s="2" t="s">
        <v>20</v>
      </c>
    </row>
    <row r="449" spans="1:5" ht="17.25" customHeight="1" x14ac:dyDescent="0.25">
      <c r="A449" s="3">
        <v>43089.545011574075</v>
      </c>
      <c r="B449" s="36" t="s">
        <v>255</v>
      </c>
      <c r="C449" s="28">
        <v>500</v>
      </c>
      <c r="D449" s="32" t="s">
        <v>240</v>
      </c>
      <c r="E449" s="2" t="s">
        <v>112</v>
      </c>
    </row>
    <row r="450" spans="1:5" ht="17.25" customHeight="1" x14ac:dyDescent="0.25">
      <c r="A450" s="3">
        <v>43089.546180555553</v>
      </c>
      <c r="B450" s="36" t="s">
        <v>254</v>
      </c>
      <c r="C450" s="28">
        <v>5000</v>
      </c>
      <c r="D450" s="32" t="s">
        <v>240</v>
      </c>
      <c r="E450" s="2" t="s">
        <v>169</v>
      </c>
    </row>
    <row r="451" spans="1:5" ht="17.25" customHeight="1" x14ac:dyDescent="0.25">
      <c r="A451" s="3">
        <v>43089.619108796294</v>
      </c>
      <c r="B451" s="36" t="s">
        <v>22</v>
      </c>
      <c r="C451" s="28">
        <v>500</v>
      </c>
      <c r="D451" s="32" t="s">
        <v>240</v>
      </c>
      <c r="E451" s="2" t="s">
        <v>520</v>
      </c>
    </row>
    <row r="452" spans="1:5" ht="17.25" customHeight="1" x14ac:dyDescent="0.25">
      <c r="A452" s="3">
        <v>43089.731053240743</v>
      </c>
      <c r="B452" s="36" t="s">
        <v>253</v>
      </c>
      <c r="C452" s="28">
        <v>300</v>
      </c>
      <c r="D452" s="32" t="s">
        <v>240</v>
      </c>
      <c r="E452" s="2" t="s">
        <v>519</v>
      </c>
    </row>
    <row r="453" spans="1:5" ht="17.25" customHeight="1" x14ac:dyDescent="0.25">
      <c r="A453" s="3">
        <v>43089.822870370372</v>
      </c>
      <c r="B453" s="36" t="s">
        <v>252</v>
      </c>
      <c r="C453" s="28">
        <v>100</v>
      </c>
      <c r="D453" s="32" t="s">
        <v>240</v>
      </c>
      <c r="E453" s="2" t="s">
        <v>79</v>
      </c>
    </row>
    <row r="454" spans="1:5" ht="17.25" customHeight="1" x14ac:dyDescent="0.25">
      <c r="A454" s="3">
        <v>43090.048379629632</v>
      </c>
      <c r="B454" s="36" t="s">
        <v>251</v>
      </c>
      <c r="C454" s="28">
        <v>100</v>
      </c>
      <c r="D454" s="32" t="s">
        <v>240</v>
      </c>
      <c r="E454" s="2" t="s">
        <v>516</v>
      </c>
    </row>
    <row r="455" spans="1:5" ht="17.25" customHeight="1" x14ac:dyDescent="0.25">
      <c r="A455" s="3">
        <v>43090.340277777781</v>
      </c>
      <c r="B455" s="36" t="s">
        <v>10</v>
      </c>
      <c r="C455" s="28">
        <v>100</v>
      </c>
      <c r="D455" s="32" t="s">
        <v>240</v>
      </c>
      <c r="E455" s="2" t="s">
        <v>20</v>
      </c>
    </row>
    <row r="456" spans="1:5" ht="17.25" customHeight="1" x14ac:dyDescent="0.25">
      <c r="A456" s="3">
        <v>43090.412789351853</v>
      </c>
      <c r="B456" s="36" t="s">
        <v>250</v>
      </c>
      <c r="C456" s="28">
        <v>100000</v>
      </c>
      <c r="D456" s="32" t="s">
        <v>240</v>
      </c>
      <c r="E456" s="2" t="s">
        <v>517</v>
      </c>
    </row>
    <row r="457" spans="1:5" ht="17.25" customHeight="1" x14ac:dyDescent="0.25">
      <c r="A457" s="3">
        <v>43090.555810185186</v>
      </c>
      <c r="B457" s="36" t="s">
        <v>132</v>
      </c>
      <c r="C457" s="28">
        <v>1080</v>
      </c>
      <c r="D457" s="32" t="s">
        <v>240</v>
      </c>
      <c r="E457" s="2" t="s">
        <v>121</v>
      </c>
    </row>
    <row r="458" spans="1:5" ht="17.25" customHeight="1" x14ac:dyDescent="0.25">
      <c r="A458" s="3">
        <v>43090.607025462959</v>
      </c>
      <c r="B458" s="36" t="s">
        <v>249</v>
      </c>
      <c r="C458" s="28">
        <v>3000</v>
      </c>
      <c r="D458" s="32" t="s">
        <v>240</v>
      </c>
      <c r="E458" s="2" t="s">
        <v>518</v>
      </c>
    </row>
    <row r="459" spans="1:5" ht="17.25" customHeight="1" x14ac:dyDescent="0.25">
      <c r="A459" s="3">
        <v>43090.636631944442</v>
      </c>
      <c r="B459" s="36" t="s">
        <v>9</v>
      </c>
      <c r="C459" s="28">
        <v>51</v>
      </c>
      <c r="D459" s="32" t="s">
        <v>240</v>
      </c>
      <c r="E459" s="2" t="s">
        <v>17</v>
      </c>
    </row>
    <row r="460" spans="1:5" ht="17.25" customHeight="1" x14ac:dyDescent="0.25">
      <c r="A460" s="3">
        <v>43090.735648148147</v>
      </c>
      <c r="B460" s="36" t="s">
        <v>248</v>
      </c>
      <c r="C460" s="28">
        <v>1000</v>
      </c>
      <c r="D460" s="32" t="s">
        <v>240</v>
      </c>
      <c r="E460" s="2" t="s">
        <v>20</v>
      </c>
    </row>
    <row r="461" spans="1:5" ht="17.25" customHeight="1" x14ac:dyDescent="0.25">
      <c r="A461" s="3">
        <v>43091</v>
      </c>
      <c r="B461" s="4" t="s">
        <v>555</v>
      </c>
      <c r="C461" s="28">
        <v>400000</v>
      </c>
      <c r="D461" s="32" t="s">
        <v>159</v>
      </c>
      <c r="E461" s="2" t="s">
        <v>20</v>
      </c>
    </row>
    <row r="462" spans="1:5" ht="17.25" customHeight="1" x14ac:dyDescent="0.25">
      <c r="A462" s="3">
        <v>43091.1950462963</v>
      </c>
      <c r="B462" s="36" t="s">
        <v>247</v>
      </c>
      <c r="C462" s="28">
        <v>500</v>
      </c>
      <c r="D462" s="32" t="s">
        <v>240</v>
      </c>
      <c r="E462" s="2" t="s">
        <v>113</v>
      </c>
    </row>
    <row r="463" spans="1:5" ht="17.25" customHeight="1" x14ac:dyDescent="0.25">
      <c r="A463" s="3">
        <v>43091.645821759259</v>
      </c>
      <c r="B463" s="36" t="s">
        <v>244</v>
      </c>
      <c r="C463" s="28">
        <v>1000</v>
      </c>
      <c r="D463" s="32" t="s">
        <v>240</v>
      </c>
      <c r="E463" s="2" t="s">
        <v>114</v>
      </c>
    </row>
    <row r="464" spans="1:5" ht="17.25" customHeight="1" x14ac:dyDescent="0.25">
      <c r="A464" s="3">
        <v>43091.646886574075</v>
      </c>
      <c r="B464" s="36" t="s">
        <v>246</v>
      </c>
      <c r="C464" s="28">
        <v>5000</v>
      </c>
      <c r="D464" s="32" t="s">
        <v>240</v>
      </c>
      <c r="E464" s="2" t="s">
        <v>515</v>
      </c>
    </row>
    <row r="465" spans="1:5" ht="17.25" customHeight="1" x14ac:dyDescent="0.25">
      <c r="A465" s="3">
        <v>43091.646956018521</v>
      </c>
      <c r="B465" s="36" t="s">
        <v>245</v>
      </c>
      <c r="C465" s="28">
        <v>1000</v>
      </c>
      <c r="D465" s="32" t="s">
        <v>240</v>
      </c>
      <c r="E465" s="2" t="s">
        <v>517</v>
      </c>
    </row>
    <row r="466" spans="1:5" ht="17.25" customHeight="1" x14ac:dyDescent="0.25">
      <c r="A466" s="3">
        <v>43091.649039351854</v>
      </c>
      <c r="B466" s="36" t="s">
        <v>244</v>
      </c>
      <c r="C466" s="28">
        <v>1000</v>
      </c>
      <c r="D466" s="32" t="s">
        <v>240</v>
      </c>
      <c r="E466" s="2" t="s">
        <v>516</v>
      </c>
    </row>
    <row r="467" spans="1:5" ht="17.25" customHeight="1" x14ac:dyDescent="0.25">
      <c r="A467" s="3">
        <v>43091.77070601852</v>
      </c>
      <c r="B467" s="36" t="s">
        <v>145</v>
      </c>
      <c r="C467" s="28">
        <v>1350</v>
      </c>
      <c r="D467" s="32" t="s">
        <v>240</v>
      </c>
      <c r="E467" s="2" t="s">
        <v>515</v>
      </c>
    </row>
    <row r="468" spans="1:5" ht="17.25" customHeight="1" x14ac:dyDescent="0.25">
      <c r="A468" s="3">
        <v>43092</v>
      </c>
      <c r="B468" s="4" t="s">
        <v>556</v>
      </c>
      <c r="C468" s="28">
        <v>35000</v>
      </c>
      <c r="D468" s="32" t="s">
        <v>159</v>
      </c>
      <c r="E468" s="2" t="s">
        <v>20</v>
      </c>
    </row>
    <row r="469" spans="1:5" ht="17.25" customHeight="1" x14ac:dyDescent="0.25">
      <c r="A469" s="3">
        <v>43092</v>
      </c>
      <c r="B469" s="4" t="s">
        <v>556</v>
      </c>
      <c r="C469" s="28">
        <v>78199</v>
      </c>
      <c r="D469" s="32" t="s">
        <v>159</v>
      </c>
      <c r="E469" s="2" t="s">
        <v>20</v>
      </c>
    </row>
    <row r="470" spans="1:5" ht="17.25" customHeight="1" x14ac:dyDescent="0.25">
      <c r="A470" s="3">
        <v>43092.413761574076</v>
      </c>
      <c r="B470" s="36" t="s">
        <v>243</v>
      </c>
      <c r="C470" s="28">
        <v>500</v>
      </c>
      <c r="D470" s="32" t="s">
        <v>240</v>
      </c>
      <c r="E470" s="2" t="s">
        <v>19</v>
      </c>
    </row>
    <row r="471" spans="1:5" ht="17.25" customHeight="1" x14ac:dyDescent="0.25">
      <c r="A471" s="3">
        <v>43092.790185185186</v>
      </c>
      <c r="B471" s="36" t="s">
        <v>242</v>
      </c>
      <c r="C471" s="28">
        <v>3000</v>
      </c>
      <c r="D471" s="32" t="s">
        <v>240</v>
      </c>
      <c r="E471" s="2" t="s">
        <v>114</v>
      </c>
    </row>
    <row r="472" spans="1:5" ht="17.25" customHeight="1" x14ac:dyDescent="0.25">
      <c r="A472" s="3">
        <v>43093.385405092595</v>
      </c>
      <c r="B472" s="36" t="s">
        <v>95</v>
      </c>
      <c r="C472" s="28">
        <v>100</v>
      </c>
      <c r="D472" s="32" t="s">
        <v>240</v>
      </c>
      <c r="E472" s="2" t="s">
        <v>98</v>
      </c>
    </row>
    <row r="473" spans="1:5" ht="17.25" customHeight="1" x14ac:dyDescent="0.25">
      <c r="A473" s="3">
        <v>43093.387708333335</v>
      </c>
      <c r="B473" s="36" t="s">
        <v>130</v>
      </c>
      <c r="C473" s="28">
        <v>1000</v>
      </c>
      <c r="D473" s="32" t="s">
        <v>240</v>
      </c>
      <c r="E473" s="2" t="s">
        <v>113</v>
      </c>
    </row>
    <row r="474" spans="1:5" ht="17.25" customHeight="1" x14ac:dyDescent="0.25">
      <c r="A474" s="3">
        <v>43093.521689814814</v>
      </c>
      <c r="B474" s="36" t="s">
        <v>241</v>
      </c>
      <c r="C474" s="28">
        <v>5000</v>
      </c>
      <c r="D474" s="32" t="s">
        <v>240</v>
      </c>
      <c r="E474" s="2" t="s">
        <v>515</v>
      </c>
    </row>
    <row r="475" spans="1:5" ht="17.25" customHeight="1" x14ac:dyDescent="0.25">
      <c r="A475" s="3">
        <v>43093.541655092595</v>
      </c>
      <c r="B475" s="36" t="s">
        <v>94</v>
      </c>
      <c r="C475" s="28">
        <v>3000</v>
      </c>
      <c r="D475" s="32" t="s">
        <v>240</v>
      </c>
      <c r="E475" s="2" t="s">
        <v>19</v>
      </c>
    </row>
    <row r="476" spans="1:5" ht="17.25" customHeight="1" x14ac:dyDescent="0.25">
      <c r="A476" s="3">
        <v>43093.982615740744</v>
      </c>
      <c r="B476" s="36" t="s">
        <v>129</v>
      </c>
      <c r="C476" s="28">
        <v>100</v>
      </c>
      <c r="D476" s="32" t="s">
        <v>240</v>
      </c>
      <c r="E476" s="2" t="s">
        <v>79</v>
      </c>
    </row>
    <row r="477" spans="1:5" ht="17.25" customHeight="1" x14ac:dyDescent="0.25">
      <c r="A477" s="3">
        <v>43094</v>
      </c>
      <c r="B477" s="4" t="s">
        <v>557</v>
      </c>
      <c r="C477" s="28">
        <v>50.15</v>
      </c>
      <c r="D477" s="32" t="s">
        <v>159</v>
      </c>
      <c r="E477" s="2" t="s">
        <v>20</v>
      </c>
    </row>
    <row r="478" spans="1:5" ht="17.25" customHeight="1" x14ac:dyDescent="0.25">
      <c r="A478" s="3">
        <v>43094</v>
      </c>
      <c r="B478" s="4" t="s">
        <v>558</v>
      </c>
      <c r="C478" s="28">
        <v>1500000</v>
      </c>
      <c r="D478" s="32" t="s">
        <v>159</v>
      </c>
      <c r="E478" s="2" t="s">
        <v>20</v>
      </c>
    </row>
    <row r="479" spans="1:5" ht="17.25" customHeight="1" x14ac:dyDescent="0.25">
      <c r="A479" s="3">
        <v>43094.002847222226</v>
      </c>
      <c r="B479" s="4" t="s">
        <v>569</v>
      </c>
      <c r="C479" s="28">
        <v>500</v>
      </c>
      <c r="D479" s="32" t="s">
        <v>240</v>
      </c>
      <c r="E479" s="2" t="s">
        <v>122</v>
      </c>
    </row>
    <row r="480" spans="1:5" ht="17.25" customHeight="1" x14ac:dyDescent="0.25">
      <c r="A480" s="3">
        <v>43094.477002314816</v>
      </c>
      <c r="B480" s="4" t="s">
        <v>37</v>
      </c>
      <c r="C480" s="28">
        <v>10000</v>
      </c>
      <c r="D480" s="32" t="s">
        <v>240</v>
      </c>
      <c r="E480" s="2" t="s">
        <v>17</v>
      </c>
    </row>
    <row r="481" spans="1:5" ht="17.25" customHeight="1" x14ac:dyDescent="0.25">
      <c r="A481" s="3">
        <v>43094.507256944446</v>
      </c>
      <c r="B481" s="4" t="s">
        <v>568</v>
      </c>
      <c r="C481" s="28">
        <v>5000</v>
      </c>
      <c r="D481" s="32" t="s">
        <v>240</v>
      </c>
      <c r="E481" s="2" t="s">
        <v>570</v>
      </c>
    </row>
    <row r="482" spans="1:5" ht="17.25" customHeight="1" x14ac:dyDescent="0.25">
      <c r="A482" s="3">
        <v>43094.583356481482</v>
      </c>
      <c r="B482" s="4" t="s">
        <v>567</v>
      </c>
      <c r="C482" s="28">
        <v>200</v>
      </c>
      <c r="D482" s="32" t="s">
        <v>240</v>
      </c>
      <c r="E482" s="2" t="s">
        <v>20</v>
      </c>
    </row>
    <row r="483" spans="1:5" ht="17.25" customHeight="1" x14ac:dyDescent="0.25">
      <c r="A483" s="3">
        <v>43094.631944444445</v>
      </c>
      <c r="B483" s="4" t="s">
        <v>566</v>
      </c>
      <c r="C483" s="28">
        <v>100</v>
      </c>
      <c r="D483" s="32" t="s">
        <v>240</v>
      </c>
      <c r="E483" s="2" t="s">
        <v>97</v>
      </c>
    </row>
    <row r="484" spans="1:5" ht="17.25" customHeight="1" x14ac:dyDescent="0.25">
      <c r="A484" s="3">
        <v>43094.777766203704</v>
      </c>
      <c r="B484" s="4" t="s">
        <v>565</v>
      </c>
      <c r="C484" s="28">
        <v>1000</v>
      </c>
      <c r="D484" s="32" t="s">
        <v>240</v>
      </c>
      <c r="E484" s="2" t="s">
        <v>523</v>
      </c>
    </row>
    <row r="485" spans="1:5" ht="17.25" customHeight="1" x14ac:dyDescent="0.25">
      <c r="A485" s="3">
        <v>43094.829861111109</v>
      </c>
      <c r="B485" s="4" t="s">
        <v>564</v>
      </c>
      <c r="C485" s="28">
        <v>500</v>
      </c>
      <c r="D485" s="32" t="s">
        <v>240</v>
      </c>
      <c r="E485" s="2" t="s">
        <v>79</v>
      </c>
    </row>
    <row r="486" spans="1:5" ht="17.25" customHeight="1" x14ac:dyDescent="0.25">
      <c r="A486" s="3">
        <v>43094.868055555555</v>
      </c>
      <c r="B486" s="4" t="s">
        <v>563</v>
      </c>
      <c r="C486" s="28">
        <v>500</v>
      </c>
      <c r="D486" s="32" t="s">
        <v>240</v>
      </c>
      <c r="E486" s="2" t="s">
        <v>8</v>
      </c>
    </row>
    <row r="487" spans="1:5" ht="17.25" customHeight="1" x14ac:dyDescent="0.25">
      <c r="A487" s="3">
        <v>43094.892361111109</v>
      </c>
      <c r="B487" s="4" t="s">
        <v>562</v>
      </c>
      <c r="C487" s="28">
        <v>100</v>
      </c>
      <c r="D487" s="32" t="s">
        <v>240</v>
      </c>
      <c r="E487" s="2" t="s">
        <v>79</v>
      </c>
    </row>
    <row r="488" spans="1:5" ht="17.25" customHeight="1" x14ac:dyDescent="0.25">
      <c r="A488" s="3">
        <v>43095</v>
      </c>
      <c r="B488" s="4" t="s">
        <v>560</v>
      </c>
      <c r="C488" s="28">
        <v>226600</v>
      </c>
      <c r="D488" s="32" t="s">
        <v>159</v>
      </c>
      <c r="E488" s="2" t="s">
        <v>122</v>
      </c>
    </row>
    <row r="489" spans="1:5" ht="17.25" customHeight="1" x14ac:dyDescent="0.25">
      <c r="A489" s="3">
        <v>43095</v>
      </c>
      <c r="B489" s="4" t="s">
        <v>561</v>
      </c>
      <c r="C489" s="28">
        <v>50000</v>
      </c>
      <c r="D489" s="32" t="s">
        <v>159</v>
      </c>
      <c r="E489" s="2" t="s">
        <v>20</v>
      </c>
    </row>
    <row r="490" spans="1:5" ht="17.25" customHeight="1" x14ac:dyDescent="0.25">
      <c r="A490" s="3">
        <v>43095</v>
      </c>
      <c r="B490" s="4" t="s">
        <v>589</v>
      </c>
      <c r="C490" s="28">
        <v>120000</v>
      </c>
      <c r="D490" s="32" t="s">
        <v>159</v>
      </c>
      <c r="E490" s="2" t="s">
        <v>20</v>
      </c>
    </row>
    <row r="491" spans="1:5" ht="17.25" customHeight="1" x14ac:dyDescent="0.25">
      <c r="A491" s="3">
        <v>43095.059016203704</v>
      </c>
      <c r="B491" s="4" t="s">
        <v>585</v>
      </c>
      <c r="C491" s="28">
        <v>300</v>
      </c>
      <c r="D491" s="32" t="s">
        <v>240</v>
      </c>
      <c r="E491" s="2" t="s">
        <v>20</v>
      </c>
    </row>
    <row r="492" spans="1:5" ht="17.25" customHeight="1" x14ac:dyDescent="0.25">
      <c r="A492" s="3">
        <v>43095.059016203704</v>
      </c>
      <c r="B492" s="4" t="s">
        <v>588</v>
      </c>
      <c r="C492" s="28">
        <v>400000</v>
      </c>
      <c r="D492" s="32" t="s">
        <v>159</v>
      </c>
      <c r="E492" s="2" t="s">
        <v>20</v>
      </c>
    </row>
    <row r="493" spans="1:5" ht="17.25" customHeight="1" x14ac:dyDescent="0.25">
      <c r="A493" s="3">
        <v>43095.463726851849</v>
      </c>
      <c r="B493" s="4" t="s">
        <v>584</v>
      </c>
      <c r="C493" s="28">
        <v>1000</v>
      </c>
      <c r="D493" s="32" t="s">
        <v>240</v>
      </c>
      <c r="E493" s="2" t="s">
        <v>522</v>
      </c>
    </row>
    <row r="494" spans="1:5" ht="17.25" customHeight="1" x14ac:dyDescent="0.25">
      <c r="A494" s="3">
        <v>43095.465266203704</v>
      </c>
      <c r="B494" s="4" t="s">
        <v>583</v>
      </c>
      <c r="C494" s="28">
        <v>3000</v>
      </c>
      <c r="D494" s="32" t="s">
        <v>240</v>
      </c>
      <c r="E494" s="2" t="s">
        <v>587</v>
      </c>
    </row>
    <row r="495" spans="1:5" ht="17.25" customHeight="1" x14ac:dyDescent="0.25">
      <c r="A495" s="3">
        <v>43095.46837962963</v>
      </c>
      <c r="B495" s="4" t="s">
        <v>582</v>
      </c>
      <c r="C495" s="28">
        <v>1000</v>
      </c>
      <c r="D495" s="32" t="s">
        <v>240</v>
      </c>
      <c r="E495" s="2" t="s">
        <v>17</v>
      </c>
    </row>
    <row r="496" spans="1:5" ht="17.25" customHeight="1" x14ac:dyDescent="0.25">
      <c r="A496" s="3">
        <v>43095.489571759259</v>
      </c>
      <c r="B496" s="4" t="s">
        <v>581</v>
      </c>
      <c r="C496" s="28">
        <v>500</v>
      </c>
      <c r="D496" s="32" t="s">
        <v>240</v>
      </c>
      <c r="E496" s="2" t="s">
        <v>20</v>
      </c>
    </row>
    <row r="497" spans="1:5" ht="17.25" customHeight="1" x14ac:dyDescent="0.25">
      <c r="A497" s="3">
        <v>43095.491747685184</v>
      </c>
      <c r="B497" s="4" t="s">
        <v>9</v>
      </c>
      <c r="C497" s="28">
        <v>35</v>
      </c>
      <c r="D497" s="32" t="s">
        <v>240</v>
      </c>
      <c r="E497" s="2" t="s">
        <v>17</v>
      </c>
    </row>
    <row r="498" spans="1:5" ht="17.25" customHeight="1" x14ac:dyDescent="0.25">
      <c r="A498" s="3">
        <v>43095.509768518517</v>
      </c>
      <c r="B498" s="4" t="s">
        <v>580</v>
      </c>
      <c r="C498" s="28">
        <v>500</v>
      </c>
      <c r="D498" s="32" t="s">
        <v>240</v>
      </c>
      <c r="E498" s="2" t="s">
        <v>17</v>
      </c>
    </row>
    <row r="499" spans="1:5" ht="17.25" customHeight="1" x14ac:dyDescent="0.25">
      <c r="A499" s="3">
        <v>43095.51457175926</v>
      </c>
      <c r="B499" s="4" t="s">
        <v>579</v>
      </c>
      <c r="C499" s="28">
        <v>2070</v>
      </c>
      <c r="D499" s="32" t="s">
        <v>240</v>
      </c>
      <c r="E499" s="2" t="s">
        <v>17</v>
      </c>
    </row>
    <row r="500" spans="1:5" ht="17.25" customHeight="1" x14ac:dyDescent="0.25">
      <c r="A500" s="3">
        <v>43095.521377314813</v>
      </c>
      <c r="B500" s="4" t="s">
        <v>578</v>
      </c>
      <c r="C500" s="28">
        <v>1000</v>
      </c>
      <c r="D500" s="32" t="s">
        <v>240</v>
      </c>
      <c r="E500" s="2" t="s">
        <v>113</v>
      </c>
    </row>
    <row r="501" spans="1:5" ht="17.25" customHeight="1" x14ac:dyDescent="0.25">
      <c r="A501" s="3">
        <v>43095.590601851851</v>
      </c>
      <c r="B501" s="4" t="s">
        <v>134</v>
      </c>
      <c r="C501" s="28">
        <v>2000</v>
      </c>
      <c r="D501" s="32" t="s">
        <v>240</v>
      </c>
      <c r="E501" s="2" t="s">
        <v>17</v>
      </c>
    </row>
    <row r="502" spans="1:5" ht="17.25" customHeight="1" x14ac:dyDescent="0.25">
      <c r="A502" s="3">
        <v>43095.616481481484</v>
      </c>
      <c r="B502" s="4" t="s">
        <v>577</v>
      </c>
      <c r="C502" s="28">
        <v>500</v>
      </c>
      <c r="D502" s="32" t="s">
        <v>240</v>
      </c>
      <c r="E502" s="2" t="s">
        <v>17</v>
      </c>
    </row>
    <row r="503" spans="1:5" ht="17.25" customHeight="1" x14ac:dyDescent="0.25">
      <c r="A503" s="3">
        <v>43095.618043981478</v>
      </c>
      <c r="B503" s="4" t="s">
        <v>576</v>
      </c>
      <c r="C503" s="28">
        <v>300</v>
      </c>
      <c r="D503" s="32" t="s">
        <v>240</v>
      </c>
      <c r="E503" s="2" t="s">
        <v>20</v>
      </c>
    </row>
    <row r="504" spans="1:5" ht="17.25" customHeight="1" x14ac:dyDescent="0.25">
      <c r="A504" s="3">
        <v>43095.713807870372</v>
      </c>
      <c r="B504" s="4" t="s">
        <v>575</v>
      </c>
      <c r="C504" s="28">
        <v>25900</v>
      </c>
      <c r="D504" s="32" t="s">
        <v>240</v>
      </c>
      <c r="E504" s="2" t="s">
        <v>516</v>
      </c>
    </row>
    <row r="505" spans="1:5" ht="17.25" customHeight="1" x14ac:dyDescent="0.25">
      <c r="A505" s="3">
        <v>43095.740798611114</v>
      </c>
      <c r="B505" s="4" t="s">
        <v>574</v>
      </c>
      <c r="C505" s="28">
        <v>500</v>
      </c>
      <c r="D505" s="32" t="s">
        <v>240</v>
      </c>
      <c r="E505" s="2" t="s">
        <v>586</v>
      </c>
    </row>
    <row r="506" spans="1:5" ht="17.25" customHeight="1" x14ac:dyDescent="0.25">
      <c r="A506" s="3">
        <v>43095.902349537035</v>
      </c>
      <c r="B506" s="4" t="s">
        <v>573</v>
      </c>
      <c r="C506" s="28">
        <v>500</v>
      </c>
      <c r="D506" s="32" t="s">
        <v>240</v>
      </c>
      <c r="E506" s="2" t="s">
        <v>17</v>
      </c>
    </row>
    <row r="507" spans="1:5" ht="17.25" customHeight="1" x14ac:dyDescent="0.25">
      <c r="A507" s="3">
        <v>43095.909571759257</v>
      </c>
      <c r="B507" s="4" t="s">
        <v>571</v>
      </c>
      <c r="C507" s="28">
        <v>200</v>
      </c>
      <c r="D507" s="32" t="s">
        <v>240</v>
      </c>
      <c r="E507" s="2" t="s">
        <v>522</v>
      </c>
    </row>
    <row r="508" spans="1:5" ht="17.25" customHeight="1" x14ac:dyDescent="0.25">
      <c r="A508" s="3">
        <v>43095.910879629628</v>
      </c>
      <c r="B508" s="4" t="s">
        <v>572</v>
      </c>
      <c r="C508" s="28">
        <v>100</v>
      </c>
      <c r="D508" s="32" t="s">
        <v>240</v>
      </c>
      <c r="E508" s="2" t="s">
        <v>17</v>
      </c>
    </row>
    <row r="509" spans="1:5" ht="17.25" customHeight="1" x14ac:dyDescent="0.25">
      <c r="A509" s="3">
        <v>43095.912175925929</v>
      </c>
      <c r="B509" s="4" t="s">
        <v>571</v>
      </c>
      <c r="C509" s="28">
        <v>100</v>
      </c>
      <c r="D509" s="32" t="s">
        <v>240</v>
      </c>
      <c r="E509" s="2" t="s">
        <v>83</v>
      </c>
    </row>
    <row r="510" spans="1:5" ht="17.25" customHeight="1" x14ac:dyDescent="0.25">
      <c r="A510" s="3">
        <v>43096.020300925928</v>
      </c>
      <c r="B510" s="4" t="s">
        <v>608</v>
      </c>
      <c r="C510" s="28">
        <v>1000</v>
      </c>
      <c r="D510" s="32" t="s">
        <v>240</v>
      </c>
      <c r="E510" s="2" t="s">
        <v>609</v>
      </c>
    </row>
    <row r="511" spans="1:5" ht="17.25" customHeight="1" x14ac:dyDescent="0.25">
      <c r="A511" s="3">
        <v>43096.020300925928</v>
      </c>
      <c r="B511" s="4" t="s">
        <v>610</v>
      </c>
      <c r="C511" s="28">
        <v>15531.5</v>
      </c>
      <c r="D511" s="32" t="s">
        <v>159</v>
      </c>
      <c r="E511" s="2" t="s">
        <v>20</v>
      </c>
    </row>
    <row r="512" spans="1:5" ht="17.25" customHeight="1" x14ac:dyDescent="0.25">
      <c r="A512" s="3">
        <v>43096.020300925928</v>
      </c>
      <c r="B512" s="4" t="s">
        <v>611</v>
      </c>
      <c r="C512" s="28">
        <v>5000</v>
      </c>
      <c r="D512" s="32" t="s">
        <v>159</v>
      </c>
      <c r="E512" s="2" t="s">
        <v>20</v>
      </c>
    </row>
    <row r="513" spans="1:5" ht="17.25" customHeight="1" x14ac:dyDescent="0.25">
      <c r="A513" s="3">
        <v>43096.022407407407</v>
      </c>
      <c r="B513" s="4" t="s">
        <v>608</v>
      </c>
      <c r="C513" s="28">
        <v>1000</v>
      </c>
      <c r="D513" s="32" t="s">
        <v>240</v>
      </c>
      <c r="E513" s="2" t="s">
        <v>586</v>
      </c>
    </row>
    <row r="514" spans="1:5" ht="17.25" customHeight="1" x14ac:dyDescent="0.25">
      <c r="A514" s="3">
        <v>43096.024826388886</v>
      </c>
      <c r="B514" s="4" t="s">
        <v>608</v>
      </c>
      <c r="C514" s="28">
        <v>1000</v>
      </c>
      <c r="D514" s="32" t="s">
        <v>240</v>
      </c>
      <c r="E514" s="2" t="s">
        <v>518</v>
      </c>
    </row>
    <row r="515" spans="1:5" ht="17.25" customHeight="1" x14ac:dyDescent="0.25">
      <c r="A515" s="3">
        <v>43096.402766203704</v>
      </c>
      <c r="B515" s="4" t="s">
        <v>607</v>
      </c>
      <c r="C515" s="28">
        <v>3000</v>
      </c>
      <c r="D515" s="32" t="s">
        <v>240</v>
      </c>
      <c r="E515" s="2" t="s">
        <v>46</v>
      </c>
    </row>
    <row r="516" spans="1:5" ht="17.25" customHeight="1" x14ac:dyDescent="0.25">
      <c r="A516" s="3">
        <v>43096.430532407408</v>
      </c>
      <c r="B516" s="4" t="s">
        <v>606</v>
      </c>
      <c r="C516" s="28">
        <v>200</v>
      </c>
      <c r="D516" s="32" t="s">
        <v>240</v>
      </c>
      <c r="E516" s="2" t="s">
        <v>114</v>
      </c>
    </row>
    <row r="517" spans="1:5" ht="17.25" customHeight="1" x14ac:dyDescent="0.25">
      <c r="A517" s="3">
        <v>43096.458773148152</v>
      </c>
      <c r="B517" s="4" t="s">
        <v>605</v>
      </c>
      <c r="C517" s="28">
        <v>40000</v>
      </c>
      <c r="D517" s="32" t="s">
        <v>240</v>
      </c>
      <c r="E517" s="2" t="s">
        <v>17</v>
      </c>
    </row>
    <row r="518" spans="1:5" ht="17.25" customHeight="1" x14ac:dyDescent="0.25">
      <c r="A518" s="3">
        <v>43096.467847222222</v>
      </c>
      <c r="B518" s="4" t="s">
        <v>604</v>
      </c>
      <c r="C518" s="28">
        <v>100</v>
      </c>
      <c r="D518" s="32" t="s">
        <v>240</v>
      </c>
      <c r="E518" s="2" t="s">
        <v>522</v>
      </c>
    </row>
    <row r="519" spans="1:5" ht="17.25" customHeight="1" x14ac:dyDescent="0.25">
      <c r="A519" s="3">
        <v>43096.488958333335</v>
      </c>
      <c r="B519" s="4" t="s">
        <v>603</v>
      </c>
      <c r="C519" s="28">
        <v>200</v>
      </c>
      <c r="D519" s="32" t="s">
        <v>240</v>
      </c>
      <c r="E519" s="2" t="s">
        <v>96</v>
      </c>
    </row>
    <row r="520" spans="1:5" ht="17.25" customHeight="1" x14ac:dyDescent="0.25">
      <c r="A520" s="3">
        <v>43096.494421296295</v>
      </c>
      <c r="B520" s="4" t="s">
        <v>602</v>
      </c>
      <c r="C520" s="28">
        <v>1000</v>
      </c>
      <c r="D520" s="32" t="s">
        <v>240</v>
      </c>
      <c r="E520" s="2" t="s">
        <v>114</v>
      </c>
    </row>
    <row r="521" spans="1:5" ht="17.25" customHeight="1" x14ac:dyDescent="0.25">
      <c r="A521" s="3">
        <v>43096.529386574075</v>
      </c>
      <c r="B521" s="4" t="s">
        <v>601</v>
      </c>
      <c r="C521" s="28">
        <v>2500</v>
      </c>
      <c r="D521" s="32" t="s">
        <v>240</v>
      </c>
      <c r="E521" s="2" t="s">
        <v>17</v>
      </c>
    </row>
    <row r="522" spans="1:5" ht="17.25" customHeight="1" x14ac:dyDescent="0.25">
      <c r="A522" s="3">
        <v>43096.586817129632</v>
      </c>
      <c r="B522" s="4" t="s">
        <v>600</v>
      </c>
      <c r="C522" s="28">
        <v>100</v>
      </c>
      <c r="D522" s="32" t="s">
        <v>240</v>
      </c>
      <c r="E522" s="2" t="s">
        <v>79</v>
      </c>
    </row>
    <row r="523" spans="1:5" ht="17.25" customHeight="1" x14ac:dyDescent="0.25">
      <c r="A523" s="3">
        <v>43096.603391203702</v>
      </c>
      <c r="B523" s="4" t="s">
        <v>69</v>
      </c>
      <c r="C523" s="28">
        <v>500</v>
      </c>
      <c r="D523" s="32" t="s">
        <v>240</v>
      </c>
      <c r="E523" s="2" t="s">
        <v>113</v>
      </c>
    </row>
    <row r="524" spans="1:5" ht="17.25" customHeight="1" x14ac:dyDescent="0.25">
      <c r="A524" s="3">
        <v>43096.726226851853</v>
      </c>
      <c r="B524" s="4" t="s">
        <v>599</v>
      </c>
      <c r="C524" s="28">
        <v>5000</v>
      </c>
      <c r="D524" s="32" t="s">
        <v>240</v>
      </c>
      <c r="E524" s="2" t="s">
        <v>517</v>
      </c>
    </row>
    <row r="525" spans="1:5" ht="17.25" customHeight="1" x14ac:dyDescent="0.25">
      <c r="A525" s="3">
        <v>43096.823298611111</v>
      </c>
      <c r="B525" s="4" t="s">
        <v>142</v>
      </c>
      <c r="C525" s="28">
        <v>1000</v>
      </c>
      <c r="D525" s="32" t="s">
        <v>240</v>
      </c>
      <c r="E525" s="2" t="s">
        <v>517</v>
      </c>
    </row>
    <row r="526" spans="1:5" ht="17.25" customHeight="1" x14ac:dyDescent="0.25">
      <c r="A526" s="3">
        <v>43096.90011574074</v>
      </c>
      <c r="B526" s="4" t="s">
        <v>598</v>
      </c>
      <c r="C526" s="28">
        <v>500</v>
      </c>
      <c r="D526" s="32" t="s">
        <v>240</v>
      </c>
      <c r="E526" s="2" t="s">
        <v>519</v>
      </c>
    </row>
    <row r="527" spans="1:5" ht="17.25" customHeight="1" x14ac:dyDescent="0.25">
      <c r="A527" s="3">
        <v>43096.943414351852</v>
      </c>
      <c r="B527" s="4" t="s">
        <v>597</v>
      </c>
      <c r="C527" s="28">
        <v>5000</v>
      </c>
      <c r="D527" s="32" t="s">
        <v>240</v>
      </c>
      <c r="E527" s="2" t="s">
        <v>114</v>
      </c>
    </row>
    <row r="528" spans="1:5" ht="17.25" customHeight="1" x14ac:dyDescent="0.25">
      <c r="A528" s="3">
        <v>43096.952499999999</v>
      </c>
      <c r="B528" s="4" t="s">
        <v>596</v>
      </c>
      <c r="C528" s="28">
        <v>500</v>
      </c>
      <c r="D528" s="32" t="s">
        <v>240</v>
      </c>
      <c r="E528" s="2" t="s">
        <v>586</v>
      </c>
    </row>
    <row r="529" spans="1:5" ht="17.25" customHeight="1" x14ac:dyDescent="0.25">
      <c r="A529" s="3">
        <v>43096.986111111109</v>
      </c>
      <c r="B529" s="4" t="s">
        <v>595</v>
      </c>
      <c r="C529" s="28">
        <v>1000</v>
      </c>
      <c r="D529" s="32" t="s">
        <v>240</v>
      </c>
      <c r="E529" s="2" t="s">
        <v>20</v>
      </c>
    </row>
    <row r="530" spans="1:5" ht="17.25" customHeight="1" x14ac:dyDescent="0.25">
      <c r="A530" s="3">
        <v>43097.006944444445</v>
      </c>
      <c r="B530" s="4" t="s">
        <v>620</v>
      </c>
      <c r="C530" s="28">
        <v>500</v>
      </c>
      <c r="D530" s="32" t="s">
        <v>240</v>
      </c>
      <c r="E530" s="2" t="s">
        <v>79</v>
      </c>
    </row>
    <row r="531" spans="1:5" ht="17.25" customHeight="1" x14ac:dyDescent="0.25">
      <c r="A531" s="3">
        <v>43097.025578703702</v>
      </c>
      <c r="B531" s="4" t="s">
        <v>619</v>
      </c>
      <c r="C531" s="28">
        <v>500</v>
      </c>
      <c r="D531" s="32" t="s">
        <v>240</v>
      </c>
      <c r="E531" s="2" t="s">
        <v>17</v>
      </c>
    </row>
    <row r="532" spans="1:5" ht="17.25" customHeight="1" x14ac:dyDescent="0.25">
      <c r="A532" s="3">
        <v>43097.372175925928</v>
      </c>
      <c r="B532" s="4" t="s">
        <v>318</v>
      </c>
      <c r="C532" s="28">
        <v>500</v>
      </c>
      <c r="D532" s="32" t="s">
        <v>240</v>
      </c>
      <c r="E532" s="2" t="s">
        <v>524</v>
      </c>
    </row>
    <row r="533" spans="1:5" ht="17.25" customHeight="1" x14ac:dyDescent="0.25">
      <c r="A533" s="3">
        <v>43097.373287037037</v>
      </c>
      <c r="B533" s="4" t="s">
        <v>318</v>
      </c>
      <c r="C533" s="28">
        <v>500</v>
      </c>
      <c r="D533" s="32" t="s">
        <v>240</v>
      </c>
      <c r="E533" s="2" t="s">
        <v>103</v>
      </c>
    </row>
    <row r="534" spans="1:5" ht="17.25" customHeight="1" x14ac:dyDescent="0.25">
      <c r="A534" s="3">
        <v>43097.377129629633</v>
      </c>
      <c r="B534" s="4" t="s">
        <v>318</v>
      </c>
      <c r="C534" s="28">
        <v>300</v>
      </c>
      <c r="D534" s="32" t="s">
        <v>240</v>
      </c>
      <c r="E534" s="2" t="s">
        <v>522</v>
      </c>
    </row>
    <row r="535" spans="1:5" ht="17.25" customHeight="1" x14ac:dyDescent="0.25">
      <c r="A535" s="3">
        <v>43097.390150462961</v>
      </c>
      <c r="B535" s="4" t="s">
        <v>618</v>
      </c>
      <c r="C535" s="28">
        <v>300</v>
      </c>
      <c r="D535" s="32" t="s">
        <v>240</v>
      </c>
      <c r="E535" s="2" t="s">
        <v>20</v>
      </c>
    </row>
    <row r="536" spans="1:5" ht="17.25" customHeight="1" x14ac:dyDescent="0.25">
      <c r="A536" s="3">
        <v>43097.458333333336</v>
      </c>
      <c r="B536" s="4" t="s">
        <v>617</v>
      </c>
      <c r="C536" s="28">
        <v>1000</v>
      </c>
      <c r="D536" s="32" t="s">
        <v>240</v>
      </c>
      <c r="E536" s="2" t="s">
        <v>616</v>
      </c>
    </row>
    <row r="537" spans="1:5" ht="17.25" customHeight="1" x14ac:dyDescent="0.25">
      <c r="A537" s="3">
        <v>43097.472233796296</v>
      </c>
      <c r="B537" s="4" t="s">
        <v>10</v>
      </c>
      <c r="C537" s="28">
        <v>200</v>
      </c>
      <c r="D537" s="32" t="s">
        <v>240</v>
      </c>
      <c r="E537" s="2" t="s">
        <v>114</v>
      </c>
    </row>
    <row r="538" spans="1:5" ht="17.25" customHeight="1" x14ac:dyDescent="0.25">
      <c r="A538" s="3">
        <v>43097.475706018522</v>
      </c>
      <c r="B538" s="4" t="s">
        <v>10</v>
      </c>
      <c r="C538" s="28">
        <v>200</v>
      </c>
      <c r="D538" s="32" t="s">
        <v>240</v>
      </c>
      <c r="E538" s="2" t="s">
        <v>79</v>
      </c>
    </row>
    <row r="539" spans="1:5" ht="17.25" customHeight="1" x14ac:dyDescent="0.25">
      <c r="A539" s="3">
        <v>43097.477418981478</v>
      </c>
      <c r="B539" s="4" t="s">
        <v>11</v>
      </c>
      <c r="C539" s="28">
        <v>400</v>
      </c>
      <c r="D539" s="32" t="s">
        <v>240</v>
      </c>
      <c r="E539" s="2" t="s">
        <v>17</v>
      </c>
    </row>
    <row r="540" spans="1:5" ht="17.25" customHeight="1" x14ac:dyDescent="0.25">
      <c r="A540" s="3">
        <v>43097.555208333331</v>
      </c>
      <c r="B540" s="4" t="s">
        <v>69</v>
      </c>
      <c r="C540" s="28">
        <v>200</v>
      </c>
      <c r="D540" s="32" t="s">
        <v>240</v>
      </c>
      <c r="E540" s="2" t="s">
        <v>113</v>
      </c>
    </row>
    <row r="541" spans="1:5" ht="17.25" customHeight="1" x14ac:dyDescent="0.25">
      <c r="A541" s="3">
        <v>43097.555208333331</v>
      </c>
      <c r="B541" s="4" t="s">
        <v>662</v>
      </c>
      <c r="C541" s="28">
        <v>100</v>
      </c>
      <c r="D541" s="32" t="s">
        <v>159</v>
      </c>
      <c r="E541" s="2" t="s">
        <v>20</v>
      </c>
    </row>
    <row r="542" spans="1:5" ht="17.25" customHeight="1" x14ac:dyDescent="0.25">
      <c r="A542" s="3">
        <v>43097.558425925927</v>
      </c>
      <c r="B542" s="4" t="s">
        <v>661</v>
      </c>
      <c r="C542" s="28">
        <v>500</v>
      </c>
      <c r="D542" s="32" t="s">
        <v>240</v>
      </c>
      <c r="E542" s="2" t="s">
        <v>519</v>
      </c>
    </row>
    <row r="543" spans="1:5" ht="17.25" customHeight="1" x14ac:dyDescent="0.25">
      <c r="A543" s="3">
        <v>43097.565011574072</v>
      </c>
      <c r="B543" s="4" t="s">
        <v>660</v>
      </c>
      <c r="C543" s="28">
        <v>500</v>
      </c>
      <c r="D543" s="32" t="s">
        <v>240</v>
      </c>
      <c r="E543" s="2" t="s">
        <v>19</v>
      </c>
    </row>
    <row r="544" spans="1:5" ht="17.25" customHeight="1" x14ac:dyDescent="0.25">
      <c r="A544" s="3">
        <v>43097.569780092592</v>
      </c>
      <c r="B544" s="4" t="s">
        <v>659</v>
      </c>
      <c r="C544" s="28">
        <v>500</v>
      </c>
      <c r="D544" s="32" t="s">
        <v>240</v>
      </c>
      <c r="E544" s="2" t="s">
        <v>519</v>
      </c>
    </row>
    <row r="545" spans="1:5" ht="17.25" customHeight="1" x14ac:dyDescent="0.25">
      <c r="A545" s="3">
        <v>43097.608958333331</v>
      </c>
      <c r="B545" s="4" t="s">
        <v>243</v>
      </c>
      <c r="C545" s="28">
        <v>500</v>
      </c>
      <c r="D545" s="32" t="s">
        <v>240</v>
      </c>
      <c r="E545" s="2" t="s">
        <v>19</v>
      </c>
    </row>
    <row r="546" spans="1:5" ht="17.25" customHeight="1" x14ac:dyDescent="0.25">
      <c r="A546" s="3">
        <v>43097.616956018515</v>
      </c>
      <c r="B546" s="4" t="s">
        <v>658</v>
      </c>
      <c r="C546" s="28">
        <v>100</v>
      </c>
      <c r="D546" s="32" t="s">
        <v>240</v>
      </c>
      <c r="E546" s="2" t="s">
        <v>519</v>
      </c>
    </row>
    <row r="547" spans="1:5" ht="17.25" customHeight="1" x14ac:dyDescent="0.25">
      <c r="A547" s="3">
        <v>43097.62228009259</v>
      </c>
      <c r="B547" s="4" t="s">
        <v>657</v>
      </c>
      <c r="C547" s="28">
        <v>10000</v>
      </c>
      <c r="D547" s="32" t="s">
        <v>240</v>
      </c>
      <c r="E547" s="2" t="s">
        <v>20</v>
      </c>
    </row>
    <row r="548" spans="1:5" ht="17.25" customHeight="1" x14ac:dyDescent="0.25">
      <c r="A548" s="3">
        <v>43097.666608796295</v>
      </c>
      <c r="B548" s="4" t="s">
        <v>656</v>
      </c>
      <c r="C548" s="28">
        <v>5000</v>
      </c>
      <c r="D548" s="32" t="s">
        <v>240</v>
      </c>
      <c r="E548" s="2" t="s">
        <v>121</v>
      </c>
    </row>
    <row r="549" spans="1:5" ht="17.25" customHeight="1" x14ac:dyDescent="0.25">
      <c r="A549" s="3">
        <v>43097.680648148147</v>
      </c>
      <c r="B549" s="4" t="s">
        <v>655</v>
      </c>
      <c r="C549" s="28">
        <v>200</v>
      </c>
      <c r="D549" s="32" t="s">
        <v>240</v>
      </c>
      <c r="E549" s="2" t="s">
        <v>626</v>
      </c>
    </row>
    <row r="550" spans="1:5" ht="17.25" customHeight="1" x14ac:dyDescent="0.25">
      <c r="A550" s="3">
        <v>43097.680659722224</v>
      </c>
      <c r="B550" s="4" t="s">
        <v>654</v>
      </c>
      <c r="C550" s="28">
        <v>500</v>
      </c>
      <c r="D550" s="32" t="s">
        <v>240</v>
      </c>
      <c r="E550" s="2" t="s">
        <v>20</v>
      </c>
    </row>
    <row r="551" spans="1:5" ht="17.25" customHeight="1" x14ac:dyDescent="0.25">
      <c r="A551" s="3">
        <v>43097.69699074074</v>
      </c>
      <c r="B551" s="4" t="s">
        <v>653</v>
      </c>
      <c r="C551" s="28">
        <v>500</v>
      </c>
      <c r="D551" s="32" t="s">
        <v>240</v>
      </c>
      <c r="E551" s="2" t="s">
        <v>517</v>
      </c>
    </row>
    <row r="552" spans="1:5" ht="17.25" customHeight="1" x14ac:dyDescent="0.25">
      <c r="A552" s="3">
        <v>43097.698055555556</v>
      </c>
      <c r="B552" s="4" t="s">
        <v>653</v>
      </c>
      <c r="C552" s="28">
        <v>300</v>
      </c>
      <c r="D552" s="32" t="s">
        <v>240</v>
      </c>
      <c r="E552" s="2" t="s">
        <v>113</v>
      </c>
    </row>
    <row r="553" spans="1:5" ht="17.25" customHeight="1" x14ac:dyDescent="0.25">
      <c r="A553" s="3">
        <v>43097.699062500003</v>
      </c>
      <c r="B553" s="4" t="s">
        <v>653</v>
      </c>
      <c r="C553" s="28">
        <v>500</v>
      </c>
      <c r="D553" s="32" t="s">
        <v>240</v>
      </c>
      <c r="E553" s="2" t="s">
        <v>522</v>
      </c>
    </row>
    <row r="554" spans="1:5" ht="17.25" customHeight="1" x14ac:dyDescent="0.25">
      <c r="A554" s="3">
        <v>43097.701180555552</v>
      </c>
      <c r="B554" s="4" t="s">
        <v>653</v>
      </c>
      <c r="C554" s="28">
        <v>500</v>
      </c>
      <c r="D554" s="32" t="s">
        <v>240</v>
      </c>
      <c r="E554" s="2" t="s">
        <v>17</v>
      </c>
    </row>
    <row r="555" spans="1:5" ht="17.25" customHeight="1" x14ac:dyDescent="0.25">
      <c r="A555" s="3">
        <v>43097.788194444445</v>
      </c>
      <c r="B555" s="4" t="s">
        <v>652</v>
      </c>
      <c r="C555" s="28">
        <v>500</v>
      </c>
      <c r="D555" s="32" t="s">
        <v>240</v>
      </c>
      <c r="E555" s="2" t="s">
        <v>20</v>
      </c>
    </row>
    <row r="556" spans="1:5" ht="17.25" customHeight="1" x14ac:dyDescent="0.25">
      <c r="A556" s="3">
        <v>43097.795891203707</v>
      </c>
      <c r="B556" s="4" t="s">
        <v>329</v>
      </c>
      <c r="C556" s="28">
        <v>5000</v>
      </c>
      <c r="D556" s="32" t="s">
        <v>240</v>
      </c>
      <c r="E556" s="2" t="s">
        <v>97</v>
      </c>
    </row>
    <row r="557" spans="1:5" ht="17.25" customHeight="1" x14ac:dyDescent="0.25">
      <c r="A557" s="3">
        <v>43097.913229166668</v>
      </c>
      <c r="B557" s="4" t="s">
        <v>651</v>
      </c>
      <c r="C557" s="28">
        <v>1000</v>
      </c>
      <c r="D557" s="32" t="s">
        <v>240</v>
      </c>
      <c r="E557" s="2" t="s">
        <v>625</v>
      </c>
    </row>
    <row r="558" spans="1:5" ht="17.25" customHeight="1" x14ac:dyDescent="0.25">
      <c r="A558" s="3">
        <v>43097.935949074075</v>
      </c>
      <c r="B558" s="4" t="s">
        <v>650</v>
      </c>
      <c r="C558" s="28">
        <v>1500</v>
      </c>
      <c r="D558" s="32" t="s">
        <v>240</v>
      </c>
      <c r="E558" s="2" t="s">
        <v>20</v>
      </c>
    </row>
    <row r="559" spans="1:5" ht="17.25" customHeight="1" x14ac:dyDescent="0.25">
      <c r="A559" s="3">
        <v>43097.954861111109</v>
      </c>
      <c r="B559" s="4" t="s">
        <v>649</v>
      </c>
      <c r="C559" s="28">
        <v>200</v>
      </c>
      <c r="D559" s="32" t="s">
        <v>240</v>
      </c>
      <c r="E559" s="2" t="s">
        <v>112</v>
      </c>
    </row>
    <row r="560" spans="1:5" ht="17.25" customHeight="1" x14ac:dyDescent="0.25">
      <c r="A560" s="3">
        <v>43097.981307870374</v>
      </c>
      <c r="B560" s="4" t="s">
        <v>132</v>
      </c>
      <c r="C560" s="28">
        <v>2200</v>
      </c>
      <c r="D560" s="32" t="s">
        <v>240</v>
      </c>
      <c r="E560" s="2" t="s">
        <v>121</v>
      </c>
    </row>
    <row r="561" spans="1:5" ht="17.25" customHeight="1" x14ac:dyDescent="0.25">
      <c r="A561" s="3">
        <v>43097.996527777781</v>
      </c>
      <c r="B561" s="4" t="s">
        <v>648</v>
      </c>
      <c r="C561" s="28">
        <v>50</v>
      </c>
      <c r="D561" s="32" t="s">
        <v>240</v>
      </c>
      <c r="E561" s="2" t="s">
        <v>20</v>
      </c>
    </row>
    <row r="562" spans="1:5" ht="17.25" customHeight="1" x14ac:dyDescent="0.25">
      <c r="A562" s="3">
        <v>43098</v>
      </c>
      <c r="B562" s="4" t="s">
        <v>158</v>
      </c>
      <c r="C562" s="28">
        <v>1000</v>
      </c>
      <c r="D562" s="32" t="s">
        <v>159</v>
      </c>
      <c r="E562" s="2" t="s">
        <v>20</v>
      </c>
    </row>
    <row r="563" spans="1:5" ht="17.25" customHeight="1" x14ac:dyDescent="0.25">
      <c r="A563" s="3">
        <v>43098</v>
      </c>
      <c r="B563" s="4" t="s">
        <v>663</v>
      </c>
      <c r="C563" s="28">
        <v>1000</v>
      </c>
      <c r="D563" s="32" t="s">
        <v>159</v>
      </c>
      <c r="E563" s="2" t="s">
        <v>20</v>
      </c>
    </row>
    <row r="564" spans="1:5" ht="17.25" customHeight="1" x14ac:dyDescent="0.25">
      <c r="A564" s="3">
        <v>43098</v>
      </c>
      <c r="B564" s="4" t="s">
        <v>664</v>
      </c>
      <c r="C564" s="28">
        <v>5000</v>
      </c>
      <c r="D564" s="32" t="s">
        <v>159</v>
      </c>
      <c r="E564" s="2" t="s">
        <v>20</v>
      </c>
    </row>
    <row r="565" spans="1:5" ht="17.25" customHeight="1" x14ac:dyDescent="0.25">
      <c r="A565" s="3">
        <v>43098</v>
      </c>
      <c r="B565" s="4" t="s">
        <v>665</v>
      </c>
      <c r="C565" s="28">
        <v>50000</v>
      </c>
      <c r="D565" s="32" t="s">
        <v>159</v>
      </c>
      <c r="E565" s="2" t="s">
        <v>20</v>
      </c>
    </row>
    <row r="566" spans="1:5" ht="17.25" customHeight="1" x14ac:dyDescent="0.25">
      <c r="A566" s="3">
        <v>43098</v>
      </c>
      <c r="B566" s="4" t="s">
        <v>666</v>
      </c>
      <c r="C566" s="28">
        <v>1000000</v>
      </c>
      <c r="D566" s="32" t="s">
        <v>159</v>
      </c>
      <c r="E566" s="2" t="s">
        <v>20</v>
      </c>
    </row>
    <row r="567" spans="1:5" ht="17.25" customHeight="1" x14ac:dyDescent="0.25">
      <c r="A567" s="3">
        <v>43098.013888888891</v>
      </c>
      <c r="B567" s="4" t="s">
        <v>647</v>
      </c>
      <c r="C567" s="28">
        <v>1000</v>
      </c>
      <c r="D567" s="32" t="s">
        <v>240</v>
      </c>
      <c r="E567" s="2" t="s">
        <v>616</v>
      </c>
    </row>
    <row r="568" spans="1:5" ht="17.25" customHeight="1" x14ac:dyDescent="0.25">
      <c r="A568" s="3">
        <v>43098.407951388886</v>
      </c>
      <c r="B568" s="4" t="s">
        <v>646</v>
      </c>
      <c r="C568" s="28">
        <v>500</v>
      </c>
      <c r="D568" s="32" t="s">
        <v>240</v>
      </c>
      <c r="E568" s="2" t="s">
        <v>621</v>
      </c>
    </row>
    <row r="569" spans="1:5" ht="17.25" customHeight="1" x14ac:dyDescent="0.25">
      <c r="A569" s="3">
        <v>43098.411898148152</v>
      </c>
      <c r="B569" s="4" t="s">
        <v>645</v>
      </c>
      <c r="C569" s="28">
        <v>300</v>
      </c>
      <c r="D569" s="32" t="s">
        <v>240</v>
      </c>
      <c r="E569" s="2" t="s">
        <v>17</v>
      </c>
    </row>
    <row r="570" spans="1:5" ht="17.25" customHeight="1" x14ac:dyDescent="0.25">
      <c r="A570" s="3">
        <v>43098.422280092593</v>
      </c>
      <c r="B570" s="4" t="s">
        <v>644</v>
      </c>
      <c r="C570" s="28">
        <v>100</v>
      </c>
      <c r="D570" s="32" t="s">
        <v>240</v>
      </c>
      <c r="E570" s="2" t="s">
        <v>120</v>
      </c>
    </row>
    <row r="571" spans="1:5" ht="17.25" customHeight="1" x14ac:dyDescent="0.25">
      <c r="A571" s="3">
        <v>43098.424120370371</v>
      </c>
      <c r="B571" s="4" t="s">
        <v>644</v>
      </c>
      <c r="C571" s="28">
        <v>100</v>
      </c>
      <c r="D571" s="32" t="s">
        <v>240</v>
      </c>
      <c r="E571" s="2" t="s">
        <v>517</v>
      </c>
    </row>
    <row r="572" spans="1:5" ht="17.25" customHeight="1" x14ac:dyDescent="0.25">
      <c r="A572" s="3">
        <v>43098.425243055557</v>
      </c>
      <c r="B572" s="4" t="s">
        <v>644</v>
      </c>
      <c r="C572" s="28">
        <v>100</v>
      </c>
      <c r="D572" s="32" t="s">
        <v>240</v>
      </c>
      <c r="E572" s="2" t="s">
        <v>114</v>
      </c>
    </row>
    <row r="573" spans="1:5" ht="17.25" customHeight="1" x14ac:dyDescent="0.25">
      <c r="A573" s="3">
        <v>43098.444479166668</v>
      </c>
      <c r="B573" s="4" t="s">
        <v>643</v>
      </c>
      <c r="C573" s="28">
        <v>500</v>
      </c>
      <c r="D573" s="32" t="s">
        <v>240</v>
      </c>
      <c r="E573" s="2" t="s">
        <v>20</v>
      </c>
    </row>
    <row r="574" spans="1:5" ht="17.25" customHeight="1" x14ac:dyDescent="0.25">
      <c r="A574" s="3">
        <v>43098.449560185189</v>
      </c>
      <c r="B574" s="4" t="s">
        <v>642</v>
      </c>
      <c r="C574" s="28">
        <v>500</v>
      </c>
      <c r="D574" s="32" t="s">
        <v>240</v>
      </c>
      <c r="E574" s="2" t="s">
        <v>20</v>
      </c>
    </row>
    <row r="575" spans="1:5" ht="17.25" customHeight="1" x14ac:dyDescent="0.25">
      <c r="A575" s="3">
        <v>43098.519178240742</v>
      </c>
      <c r="B575" s="4" t="s">
        <v>641</v>
      </c>
      <c r="C575" s="28">
        <v>1000</v>
      </c>
      <c r="D575" s="32" t="s">
        <v>240</v>
      </c>
      <c r="E575" s="2" t="s">
        <v>17</v>
      </c>
    </row>
    <row r="576" spans="1:5" ht="17.25" customHeight="1" x14ac:dyDescent="0.25">
      <c r="A576" s="3">
        <v>43098.598275462966</v>
      </c>
      <c r="B576" s="4" t="s">
        <v>640</v>
      </c>
      <c r="C576" s="28">
        <v>100</v>
      </c>
      <c r="D576" s="32" t="s">
        <v>240</v>
      </c>
      <c r="E576" s="2" t="s">
        <v>17</v>
      </c>
    </row>
    <row r="577" spans="1:5" ht="17.25" customHeight="1" x14ac:dyDescent="0.25">
      <c r="A577" s="3">
        <v>43098.617997685185</v>
      </c>
      <c r="B577" s="4" t="s">
        <v>256</v>
      </c>
      <c r="C577" s="28">
        <v>555</v>
      </c>
      <c r="D577" s="32" t="s">
        <v>240</v>
      </c>
      <c r="E577" s="2" t="s">
        <v>20</v>
      </c>
    </row>
    <row r="578" spans="1:5" ht="17.25" customHeight="1" x14ac:dyDescent="0.25">
      <c r="A578" s="3">
        <v>43098.736111111109</v>
      </c>
      <c r="B578" s="4" t="s">
        <v>639</v>
      </c>
      <c r="C578" s="28">
        <v>300</v>
      </c>
      <c r="D578" s="32" t="s">
        <v>240</v>
      </c>
      <c r="E578" s="2" t="s">
        <v>624</v>
      </c>
    </row>
    <row r="579" spans="1:5" ht="17.25" customHeight="1" x14ac:dyDescent="0.25">
      <c r="A579" s="3">
        <v>43098.736747685187</v>
      </c>
      <c r="B579" s="4" t="s">
        <v>638</v>
      </c>
      <c r="C579" s="28">
        <v>18000</v>
      </c>
      <c r="D579" s="32" t="s">
        <v>240</v>
      </c>
      <c r="E579" s="2" t="s">
        <v>623</v>
      </c>
    </row>
    <row r="580" spans="1:5" ht="17.25" customHeight="1" x14ac:dyDescent="0.25">
      <c r="A580" s="3">
        <v>43098.898506944446</v>
      </c>
      <c r="B580" s="4" t="s">
        <v>378</v>
      </c>
      <c r="C580" s="28">
        <v>200</v>
      </c>
      <c r="D580" s="32" t="s">
        <v>240</v>
      </c>
      <c r="E580" s="2" t="s">
        <v>17</v>
      </c>
    </row>
    <row r="581" spans="1:5" ht="17.25" customHeight="1" x14ac:dyDescent="0.25">
      <c r="A581" s="3">
        <v>43098.923576388886</v>
      </c>
      <c r="B581" s="4" t="s">
        <v>637</v>
      </c>
      <c r="C581" s="28">
        <v>2000</v>
      </c>
      <c r="D581" s="32" t="s">
        <v>240</v>
      </c>
      <c r="E581" s="2" t="s">
        <v>19</v>
      </c>
    </row>
    <row r="582" spans="1:5" ht="17.25" customHeight="1" x14ac:dyDescent="0.25">
      <c r="A582" s="3">
        <v>43099.052083333336</v>
      </c>
      <c r="B582" s="4" t="s">
        <v>636</v>
      </c>
      <c r="C582" s="28">
        <v>1000</v>
      </c>
      <c r="D582" s="32" t="s">
        <v>240</v>
      </c>
      <c r="E582" s="2" t="s">
        <v>92</v>
      </c>
    </row>
    <row r="583" spans="1:5" ht="17.25" customHeight="1" x14ac:dyDescent="0.25">
      <c r="A583" s="3">
        <v>43099.080520833333</v>
      </c>
      <c r="B583" s="4" t="s">
        <v>635</v>
      </c>
      <c r="C583" s="28">
        <v>300</v>
      </c>
      <c r="D583" s="32" t="s">
        <v>240</v>
      </c>
      <c r="E583" s="2" t="s">
        <v>20</v>
      </c>
    </row>
    <row r="584" spans="1:5" ht="17.25" customHeight="1" x14ac:dyDescent="0.25">
      <c r="A584" s="3">
        <v>43099.381932870368</v>
      </c>
      <c r="B584" s="4" t="s">
        <v>634</v>
      </c>
      <c r="C584" s="28">
        <v>300</v>
      </c>
      <c r="D584" s="32" t="s">
        <v>240</v>
      </c>
      <c r="E584" s="2" t="s">
        <v>17</v>
      </c>
    </row>
    <row r="585" spans="1:5" ht="17.25" customHeight="1" x14ac:dyDescent="0.25">
      <c r="A585" s="3">
        <v>43099.472210648149</v>
      </c>
      <c r="B585" s="4" t="s">
        <v>633</v>
      </c>
      <c r="C585" s="28">
        <v>2000</v>
      </c>
      <c r="D585" s="32" t="s">
        <v>240</v>
      </c>
      <c r="E585" s="2" t="s">
        <v>622</v>
      </c>
    </row>
    <row r="586" spans="1:5" ht="17.25" customHeight="1" x14ac:dyDescent="0.25">
      <c r="A586" s="3">
        <v>43099.519699074073</v>
      </c>
      <c r="B586" s="4" t="s">
        <v>26</v>
      </c>
      <c r="C586" s="28">
        <v>5000</v>
      </c>
      <c r="D586" s="32" t="s">
        <v>240</v>
      </c>
      <c r="E586" s="2" t="s">
        <v>17</v>
      </c>
    </row>
    <row r="587" spans="1:5" ht="17.25" customHeight="1" x14ac:dyDescent="0.25">
      <c r="A587" s="3">
        <v>43099.56591435185</v>
      </c>
      <c r="B587" s="4" t="s">
        <v>274</v>
      </c>
      <c r="C587" s="28">
        <v>500</v>
      </c>
      <c r="D587" s="32" t="s">
        <v>240</v>
      </c>
      <c r="E587" s="2" t="s">
        <v>113</v>
      </c>
    </row>
    <row r="588" spans="1:5" ht="17.25" customHeight="1" x14ac:dyDescent="0.25">
      <c r="A588" s="3">
        <v>43099.589594907404</v>
      </c>
      <c r="B588" s="4" t="s">
        <v>632</v>
      </c>
      <c r="C588" s="28">
        <v>500</v>
      </c>
      <c r="D588" s="32" t="s">
        <v>240</v>
      </c>
      <c r="E588" s="2" t="s">
        <v>17</v>
      </c>
    </row>
    <row r="589" spans="1:5" ht="17.25" customHeight="1" x14ac:dyDescent="0.25">
      <c r="A589" s="3">
        <v>43099.88177083333</v>
      </c>
      <c r="B589" s="4" t="s">
        <v>631</v>
      </c>
      <c r="C589" s="28">
        <v>1000</v>
      </c>
      <c r="D589" s="32" t="s">
        <v>240</v>
      </c>
      <c r="E589" s="2" t="s">
        <v>96</v>
      </c>
    </row>
    <row r="590" spans="1:5" ht="17.25" customHeight="1" x14ac:dyDescent="0.25">
      <c r="A590" s="3">
        <v>43099.934050925927</v>
      </c>
      <c r="B590" s="4" t="s">
        <v>630</v>
      </c>
      <c r="C590" s="28">
        <v>100</v>
      </c>
      <c r="D590" s="32" t="s">
        <v>240</v>
      </c>
      <c r="E590" s="2" t="s">
        <v>20</v>
      </c>
    </row>
    <row r="591" spans="1:5" ht="17.25" customHeight="1" x14ac:dyDescent="0.25">
      <c r="A591" s="3">
        <v>43099.935439814813</v>
      </c>
      <c r="B591" s="4" t="s">
        <v>629</v>
      </c>
      <c r="C591" s="28">
        <v>5000</v>
      </c>
      <c r="D591" s="32" t="s">
        <v>240</v>
      </c>
      <c r="E591" s="2" t="s">
        <v>522</v>
      </c>
    </row>
    <row r="592" spans="1:5" ht="17.25" customHeight="1" x14ac:dyDescent="0.25">
      <c r="A592" s="3">
        <v>43099.996516203704</v>
      </c>
      <c r="B592" s="4" t="s">
        <v>509</v>
      </c>
      <c r="C592" s="28">
        <v>1000</v>
      </c>
      <c r="D592" s="32" t="s">
        <v>240</v>
      </c>
      <c r="E592" s="2" t="s">
        <v>20</v>
      </c>
    </row>
    <row r="593" spans="1:5" ht="17.25" customHeight="1" x14ac:dyDescent="0.25">
      <c r="A593" s="3">
        <v>43100.000949074078</v>
      </c>
      <c r="B593" s="4" t="s">
        <v>344</v>
      </c>
      <c r="C593" s="28">
        <v>50</v>
      </c>
      <c r="D593" s="32" t="s">
        <v>240</v>
      </c>
      <c r="E593" s="2" t="s">
        <v>120</v>
      </c>
    </row>
    <row r="594" spans="1:5" ht="17.25" customHeight="1" x14ac:dyDescent="0.25">
      <c r="A594" s="3">
        <v>43100.017361111109</v>
      </c>
      <c r="B594" s="4" t="s">
        <v>514</v>
      </c>
      <c r="C594" s="28">
        <v>500</v>
      </c>
      <c r="D594" s="32" t="s">
        <v>240</v>
      </c>
      <c r="E594" s="2" t="s">
        <v>20</v>
      </c>
    </row>
    <row r="595" spans="1:5" ht="17.25" customHeight="1" x14ac:dyDescent="0.25">
      <c r="A595" s="3">
        <v>43100.038194444445</v>
      </c>
      <c r="B595" s="4" t="s">
        <v>155</v>
      </c>
      <c r="C595" s="28">
        <v>3000</v>
      </c>
      <c r="D595" s="32" t="s">
        <v>240</v>
      </c>
      <c r="E595" s="2" t="s">
        <v>20</v>
      </c>
    </row>
    <row r="596" spans="1:5" ht="17.25" customHeight="1" x14ac:dyDescent="0.25">
      <c r="A596" s="3">
        <v>43100.402777777781</v>
      </c>
      <c r="B596" s="4" t="s">
        <v>105</v>
      </c>
      <c r="C596" s="28">
        <v>2000</v>
      </c>
      <c r="D596" s="32" t="s">
        <v>240</v>
      </c>
      <c r="E596" s="2" t="s">
        <v>20</v>
      </c>
    </row>
    <row r="597" spans="1:5" ht="17.25" customHeight="1" x14ac:dyDescent="0.25">
      <c r="A597" s="3">
        <v>43100.53125</v>
      </c>
      <c r="B597" s="4" t="s">
        <v>628</v>
      </c>
      <c r="C597" s="28">
        <v>500</v>
      </c>
      <c r="D597" s="32" t="s">
        <v>240</v>
      </c>
      <c r="E597" s="2" t="s">
        <v>20</v>
      </c>
    </row>
    <row r="598" spans="1:5" ht="17.25" customHeight="1" x14ac:dyDescent="0.25">
      <c r="A598" s="3">
        <v>43100.615185185183</v>
      </c>
      <c r="B598" s="4" t="s">
        <v>627</v>
      </c>
      <c r="C598" s="28">
        <v>500</v>
      </c>
      <c r="D598" s="32" t="s">
        <v>240</v>
      </c>
      <c r="E598" s="2" t="s">
        <v>621</v>
      </c>
    </row>
    <row r="599" spans="1:5" ht="17.25" customHeight="1" x14ac:dyDescent="0.25">
      <c r="A599" s="3">
        <v>43100.61645833333</v>
      </c>
      <c r="B599" s="4" t="s">
        <v>627</v>
      </c>
      <c r="C599" s="28">
        <v>1000</v>
      </c>
      <c r="D599" s="32" t="s">
        <v>240</v>
      </c>
      <c r="E599" s="2" t="s">
        <v>517</v>
      </c>
    </row>
    <row r="600" spans="1:5" ht="17.25" customHeight="1" x14ac:dyDescent="0.25">
      <c r="A600" s="3">
        <v>43100.617349537039</v>
      </c>
      <c r="B600" s="4" t="s">
        <v>627</v>
      </c>
      <c r="C600" s="28">
        <v>500</v>
      </c>
      <c r="D600" s="32" t="s">
        <v>240</v>
      </c>
      <c r="E600" s="2" t="s">
        <v>114</v>
      </c>
    </row>
    <row r="601" spans="1:5" ht="17.25" customHeight="1" x14ac:dyDescent="0.25">
      <c r="A601" s="3">
        <v>43100.704861111109</v>
      </c>
      <c r="B601" s="4" t="s">
        <v>242</v>
      </c>
      <c r="C601" s="28">
        <v>2000</v>
      </c>
      <c r="D601" s="32" t="s">
        <v>240</v>
      </c>
      <c r="E601" s="2" t="s">
        <v>114</v>
      </c>
    </row>
    <row r="602" spans="1:5" ht="17.25" customHeight="1" x14ac:dyDescent="0.25">
      <c r="A602" s="3"/>
      <c r="B602" s="4"/>
      <c r="C602" s="28"/>
      <c r="D602" s="32"/>
      <c r="E602" s="2"/>
    </row>
    <row r="603" spans="1:5" ht="17.25" customHeight="1" x14ac:dyDescent="0.25">
      <c r="A603" s="3"/>
      <c r="B603" s="4"/>
      <c r="C603" s="28"/>
      <c r="D603" s="32"/>
      <c r="E603" s="2"/>
    </row>
    <row r="604" spans="1:5" ht="17.25" customHeight="1" x14ac:dyDescent="0.25">
      <c r="A604" s="3"/>
      <c r="B604" s="4" t="s">
        <v>541</v>
      </c>
      <c r="C604" s="28">
        <v>1350</v>
      </c>
      <c r="D604" s="32"/>
      <c r="E604" s="2"/>
    </row>
    <row r="605" spans="1:5" ht="17.25" customHeight="1" x14ac:dyDescent="0.25">
      <c r="A605" s="3"/>
      <c r="B605" s="4" t="s">
        <v>164</v>
      </c>
      <c r="C605" s="28">
        <f>30617.94+2999.7+999.9+1999.8+1499.85+204979.5</f>
        <v>243096.69</v>
      </c>
      <c r="D605" s="32"/>
      <c r="E605" s="2"/>
    </row>
    <row r="606" spans="1:5" ht="17.25" customHeight="1" x14ac:dyDescent="0.25">
      <c r="A606" s="3"/>
      <c r="B606" s="4" t="s">
        <v>104</v>
      </c>
      <c r="C606" s="28">
        <f>5000000+415641.13</f>
        <v>5415641.1299999999</v>
      </c>
      <c r="D606" s="32"/>
      <c r="E606" s="2"/>
    </row>
    <row r="607" spans="1:5" ht="17.25" customHeight="1" x14ac:dyDescent="0.25">
      <c r="A607" s="3"/>
      <c r="B607" s="4" t="s">
        <v>85</v>
      </c>
      <c r="C607" s="28">
        <f>78+221.99+300+8500+10000+1377.83+1577+300+500+3000+100+10+1000</f>
        <v>26964.82</v>
      </c>
      <c r="D607" s="32"/>
      <c r="E607" s="2"/>
    </row>
    <row r="608" spans="1:5" ht="17.25" customHeight="1" x14ac:dyDescent="0.25">
      <c r="A608" s="3"/>
      <c r="B608" s="4" t="s">
        <v>81</v>
      </c>
      <c r="C608" s="28">
        <f>9.84+4.91+984+48708+787.2+6937.2+8167.2+98.4</f>
        <v>65696.749999999985</v>
      </c>
      <c r="D608" s="32"/>
      <c r="E608" s="2"/>
    </row>
    <row r="609" spans="1:5" ht="17.25" customHeight="1" x14ac:dyDescent="0.25">
      <c r="A609" s="3"/>
      <c r="B609" s="4" t="s">
        <v>82</v>
      </c>
      <c r="C609" s="28">
        <v>610</v>
      </c>
      <c r="D609" s="32"/>
      <c r="E609" s="2"/>
    </row>
    <row r="610" spans="1:5" ht="17.25" customHeight="1" x14ac:dyDescent="0.25">
      <c r="A610" s="3"/>
      <c r="B610" s="4" t="s">
        <v>35</v>
      </c>
      <c r="C610" s="28">
        <f>2204.44+579.5+1235+6042</f>
        <v>10060.94</v>
      </c>
      <c r="D610" s="32"/>
      <c r="E610" s="2"/>
    </row>
    <row r="611" spans="1:5" ht="17.25" customHeight="1" x14ac:dyDescent="0.25">
      <c r="A611" s="3"/>
      <c r="B611" s="4" t="s">
        <v>7</v>
      </c>
      <c r="C611" s="28">
        <f>7219.03</f>
        <v>7219.03</v>
      </c>
      <c r="D611" s="32"/>
      <c r="E611" s="2"/>
    </row>
    <row r="612" spans="1:5" ht="17.25" customHeight="1" x14ac:dyDescent="0.25">
      <c r="A612" s="3"/>
      <c r="B612" s="4" t="s">
        <v>107</v>
      </c>
      <c r="C612" s="28">
        <f>255+10+30</f>
        <v>295</v>
      </c>
      <c r="D612" s="32"/>
      <c r="E612" s="2"/>
    </row>
    <row r="613" spans="1:5" ht="17.25" customHeight="1" x14ac:dyDescent="0.25">
      <c r="A613" s="3"/>
      <c r="B613" s="4" t="s">
        <v>106</v>
      </c>
      <c r="C613" s="28">
        <v>34285.9</v>
      </c>
      <c r="D613" s="32"/>
      <c r="E613" s="2"/>
    </row>
    <row r="614" spans="1:5" ht="17.25" customHeight="1" x14ac:dyDescent="0.25">
      <c r="A614" s="21"/>
      <c r="B614" s="22" t="s">
        <v>3</v>
      </c>
      <c r="C614" s="29">
        <f>SUM(C1:C611)-C613-C612</f>
        <v>14332213.359999998</v>
      </c>
      <c r="D614" s="33"/>
      <c r="E614" s="23"/>
    </row>
    <row r="615" spans="1:5" ht="17.25" customHeight="1" x14ac:dyDescent="0.25"/>
    <row r="616" spans="1:5" ht="96.75" customHeight="1" x14ac:dyDescent="0.25">
      <c r="B616" s="37" t="s">
        <v>31</v>
      </c>
    </row>
    <row r="617" spans="1:5" ht="17.25" customHeight="1" x14ac:dyDescent="0.25"/>
    <row r="618" spans="1:5" ht="17.25" customHeight="1" x14ac:dyDescent="0.25"/>
    <row r="619" spans="1:5" ht="17.25" customHeight="1" x14ac:dyDescent="0.25"/>
    <row r="620" spans="1:5" ht="17.25" customHeight="1" x14ac:dyDescent="0.25"/>
    <row r="621" spans="1:5" ht="17.25" customHeight="1" x14ac:dyDescent="0.25"/>
    <row r="622" spans="1:5" ht="17.25" customHeight="1" x14ac:dyDescent="0.25"/>
    <row r="623" spans="1:5" ht="17.25" customHeight="1" x14ac:dyDescent="0.25"/>
    <row r="624" spans="1:5" ht="17.25" customHeight="1" x14ac:dyDescent="0.25"/>
    <row r="625" spans="8:8" ht="17.25" customHeight="1" x14ac:dyDescent="0.25"/>
    <row r="626" spans="8:8" ht="17.25" customHeight="1" x14ac:dyDescent="0.25"/>
    <row r="627" spans="8:8" ht="17.25" customHeight="1" x14ac:dyDescent="0.25"/>
    <row r="628" spans="8:8" ht="17.25" customHeight="1" x14ac:dyDescent="0.25"/>
    <row r="629" spans="8:8" ht="17.25" customHeight="1" x14ac:dyDescent="0.25"/>
    <row r="630" spans="8:8" ht="17.25" customHeight="1" x14ac:dyDescent="0.25"/>
    <row r="631" spans="8:8" ht="17.25" customHeight="1" x14ac:dyDescent="0.25"/>
    <row r="632" spans="8:8" ht="17.25" customHeight="1" x14ac:dyDescent="0.25"/>
    <row r="633" spans="8:8" ht="17.25" customHeight="1" x14ac:dyDescent="0.25"/>
    <row r="634" spans="8:8" ht="17.25" customHeight="1" x14ac:dyDescent="0.25"/>
    <row r="635" spans="8:8" ht="17.25" customHeight="1" x14ac:dyDescent="0.25"/>
    <row r="637" spans="8:8" x14ac:dyDescent="0.25">
      <c r="H637" s="25"/>
    </row>
    <row r="638" spans="8:8" ht="14.25" customHeight="1" x14ac:dyDescent="0.25"/>
    <row r="639" spans="8:8" ht="17.25" customHeight="1" x14ac:dyDescent="0.25"/>
  </sheetData>
  <autoFilter ref="A2:E601">
    <sortState ref="A3:E601">
      <sortCondition ref="A2"/>
    </sortState>
  </autoFilter>
  <sortState ref="A2:H539">
    <sortCondition ref="A2"/>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Траты</vt:lpstr>
      <vt:lpstr>Поступления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2018-01-30T07:40:00Z</dcterms:modified>
</cp:coreProperties>
</file>