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25" windowWidth="14805" windowHeight="6990"/>
  </bookViews>
  <sheets>
    <sheet name="Траты" sheetId="4" r:id="rId1"/>
    <sheet name="Поступления" sheetId="3" r:id="rId2"/>
  </sheets>
  <calcPr calcId="144525" refMode="R1C1"/>
</workbook>
</file>

<file path=xl/calcChain.xml><?xml version="1.0" encoding="utf-8"?>
<calcChain xmlns="http://schemas.openxmlformats.org/spreadsheetml/2006/main">
  <c r="C105" i="3" l="1"/>
  <c r="C102" i="3"/>
  <c r="C103" i="3" l="1"/>
  <c r="C104" i="3" l="1"/>
  <c r="C31" i="4" l="1"/>
  <c r="C106" i="3" l="1"/>
</calcChain>
</file>

<file path=xl/sharedStrings.xml><?xml version="1.0" encoding="utf-8"?>
<sst xmlns="http://schemas.openxmlformats.org/spreadsheetml/2006/main" count="458" uniqueCount="173">
  <si>
    <t>Назначение</t>
  </si>
  <si>
    <t>Описание</t>
  </si>
  <si>
    <t>Сумма</t>
  </si>
  <si>
    <t>Итого</t>
  </si>
  <si>
    <t>Дата</t>
  </si>
  <si>
    <t>Благотворители</t>
  </si>
  <si>
    <t>Сумма (рубли)</t>
  </si>
  <si>
    <t>Банковский вклад ФондСервисБанк</t>
  </si>
  <si>
    <t>КИВИ (Легкий платеж)</t>
  </si>
  <si>
    <t>Добро.Мейл.Ру</t>
  </si>
  <si>
    <t>Анонимно:</t>
  </si>
  <si>
    <t>*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t>
  </si>
  <si>
    <t>card</t>
  </si>
  <si>
    <t>Дарья Юрченко</t>
  </si>
  <si>
    <t>Москва</t>
  </si>
  <si>
    <t>благотворительное пожертвование</t>
  </si>
  <si>
    <t>Анна Якунина</t>
  </si>
  <si>
    <t xml:space="preserve">Володя Лабодинский </t>
  </si>
  <si>
    <t>Екатерина Русяева</t>
  </si>
  <si>
    <t>Есения Житникова</t>
  </si>
  <si>
    <t>Никита Русских</t>
  </si>
  <si>
    <t>bank</t>
  </si>
  <si>
    <t>Юлия Токмакова</t>
  </si>
  <si>
    <t>Мухаммад Магомедов</t>
  </si>
  <si>
    <t>Ощепков Виталий Петрович</t>
  </si>
  <si>
    <t>Новосибирск</t>
  </si>
  <si>
    <t>Город</t>
  </si>
  <si>
    <t>Вид платежа</t>
  </si>
  <si>
    <t>Стекачев Александр Владимирович</t>
  </si>
  <si>
    <t>Родионов Павел Владимирович</t>
  </si>
  <si>
    <t>Московская область</t>
  </si>
  <si>
    <t>Покупка лекарственного препарата "Орфадин" 5мг №60 для подопечной Фонда Юлии Токмаковой по программе "Помощь семье".</t>
  </si>
  <si>
    <t>Покупка лекарственных препаратов для подопечного Фонда Мухаммада Магомедова по программе "Помощь семье".</t>
  </si>
  <si>
    <t>Оплата проживания подопечной Фонда Есении Житниковой в гостинице на время лечения по программе "Помощь семье".</t>
  </si>
  <si>
    <t>Эрик Гагулов, Мухаммад Магомедов</t>
  </si>
  <si>
    <t>Оплата авиабилетов для подопечных Фонда и их родителей до места лечения. Эрик Гагулов (Владикавказ-Москва), Мухаммад Магомедов (Махачкала-Москва).</t>
  </si>
  <si>
    <t xml:space="preserve">Ольга Михай </t>
  </si>
  <si>
    <t>Ирбит</t>
  </si>
  <si>
    <t>С. Пакшандаева</t>
  </si>
  <si>
    <t>Алексей Кизилов</t>
  </si>
  <si>
    <t>Евгения Григорьева</t>
  </si>
  <si>
    <t>Диана Филяева</t>
  </si>
  <si>
    <t>Яна Дубенскова</t>
  </si>
  <si>
    <t>Анна Сорокина</t>
  </si>
  <si>
    <t>Оксана Бетева</t>
  </si>
  <si>
    <t>Даниэль Карпенко</t>
  </si>
  <si>
    <t>Сергей Староверов</t>
  </si>
  <si>
    <t>Матвей Горобец</t>
  </si>
  <si>
    <t>Екатерина Дьячковская</t>
  </si>
  <si>
    <t>Евгений Дворядкин</t>
  </si>
  <si>
    <t>Алексей Зайцев</t>
  </si>
  <si>
    <t>Валерия Галес</t>
  </si>
  <si>
    <t>Лариса Гостиева</t>
  </si>
  <si>
    <t>Татьяна Дворядкина</t>
  </si>
  <si>
    <t>Марина Юдина</t>
  </si>
  <si>
    <t>А. Кугутагурьев</t>
  </si>
  <si>
    <t>благовторительное пожертвование</t>
  </si>
  <si>
    <t>Анастасия Варламова</t>
  </si>
  <si>
    <t>Юлия Худобина</t>
  </si>
  <si>
    <t>Алексей Вострухов</t>
  </si>
  <si>
    <t>Ася Плаксина</t>
  </si>
  <si>
    <t>Арсения Кудрявцева</t>
  </si>
  <si>
    <t>Ксения Васильева</t>
  </si>
  <si>
    <t>Борис Плоткин</t>
  </si>
  <si>
    <t>Люберцы</t>
  </si>
  <si>
    <t>Владимир Токмаков</t>
  </si>
  <si>
    <t>Татьяна Чаплыгина</t>
  </si>
  <si>
    <t>Елена Басавина</t>
  </si>
  <si>
    <t>Екатерина Сафарова</t>
  </si>
  <si>
    <t>В. Шернышева</t>
  </si>
  <si>
    <t>Лыткарино</t>
  </si>
  <si>
    <t>Юлия Горелченко</t>
  </si>
  <si>
    <t>Виктория Кислякова</t>
  </si>
  <si>
    <t>Елизавета Экк</t>
  </si>
  <si>
    <t>Мария Слесарева</t>
  </si>
  <si>
    <t>Др. Артем Гурвич</t>
  </si>
  <si>
    <t>Владимир Савчук</t>
  </si>
  <si>
    <t>Заррина Ярашева</t>
  </si>
  <si>
    <t>Ясмина Калонова</t>
  </si>
  <si>
    <t>Сергей Коротченков</t>
  </si>
  <si>
    <t>Ольга Бугрова</t>
  </si>
  <si>
    <t>Надежда Шипилина</t>
  </si>
  <si>
    <t>Тимур Каркузов</t>
  </si>
  <si>
    <t>Федор Беляков</t>
  </si>
  <si>
    <t>Ольга Челночкова</t>
  </si>
  <si>
    <t>Илья Зыбарев</t>
  </si>
  <si>
    <t>Татьяна Безгодова</t>
  </si>
  <si>
    <t>Александр Набатов</t>
  </si>
  <si>
    <t>благотоврительное пожертвование</t>
  </si>
  <si>
    <t>Кирилл Пискарев</t>
  </si>
  <si>
    <t>Сергей Марьин</t>
  </si>
  <si>
    <t>Наталья Кузнецова</t>
  </si>
  <si>
    <t>Валентина Борисова</t>
  </si>
  <si>
    <t>Анастасия Мокеева</t>
  </si>
  <si>
    <t>Федор Гутнев</t>
  </si>
  <si>
    <t>Эдуард Зиновьев</t>
  </si>
  <si>
    <t>Артем Блинов</t>
  </si>
  <si>
    <t>Н. Каминарская</t>
  </si>
  <si>
    <t>Яна Кожевникова</t>
  </si>
  <si>
    <t>Варвара Вихрева</t>
  </si>
  <si>
    <t>Елена Шошолина</t>
  </si>
  <si>
    <t>Елена Бурова</t>
  </si>
  <si>
    <t xml:space="preserve">София Чернышова </t>
  </si>
  <si>
    <t xml:space="preserve">Илья Соловьев </t>
  </si>
  <si>
    <t>Олег Сафонов</t>
  </si>
  <si>
    <t>Алексей Кутейников</t>
  </si>
  <si>
    <t xml:space="preserve">Роман Александрович Ермолаенко </t>
  </si>
  <si>
    <t>Ростов-на-Дону</t>
  </si>
  <si>
    <t>Алевтина Викторовна Конопелькина</t>
  </si>
  <si>
    <t>Хорохордина Екатерина Николаевна</t>
  </si>
  <si>
    <t>Санкт-Петербург</t>
  </si>
  <si>
    <t>Елена Андрианова</t>
  </si>
  <si>
    <t>Евгений Жаров</t>
  </si>
  <si>
    <t>Исрафил Ашурлы</t>
  </si>
  <si>
    <t>Андрей Горбатов</t>
  </si>
  <si>
    <t xml:space="preserve">Наталия Шарапова </t>
  </si>
  <si>
    <t>Арина Осипова</t>
  </si>
  <si>
    <t>Анастасия Озерова</t>
  </si>
  <si>
    <t>Даниил Аксенов</t>
  </si>
  <si>
    <t xml:space="preserve">Александр Посикера </t>
  </si>
  <si>
    <t>Леонид Зондберг</t>
  </si>
  <si>
    <t>Алексей Владимирович Белобородов</t>
  </si>
  <si>
    <t>Захаров Сергей Петрович</t>
  </si>
  <si>
    <t>Спорышева Жанна Николаевна</t>
  </si>
  <si>
    <t xml:space="preserve">ООО "АДАНА СТРОЙ" </t>
  </si>
  <si>
    <t>*внесение наличных</t>
  </si>
  <si>
    <t>ОАО "КБП"</t>
  </si>
  <si>
    <t>Почтовый перевод Почта России</t>
  </si>
  <si>
    <t>Белобородов Алексей Владимирович</t>
  </si>
  <si>
    <t>Алмаз Гайсин</t>
  </si>
  <si>
    <t xml:space="preserve">Ирина Окиншевич </t>
  </si>
  <si>
    <t xml:space="preserve">Леонид Самойловский </t>
  </si>
  <si>
    <t>Ира Лукашенко</t>
  </si>
  <si>
    <t>Анастасия Николина-Данильчук</t>
  </si>
  <si>
    <t>Милана Аникина</t>
  </si>
  <si>
    <t>Все за одного</t>
  </si>
  <si>
    <t>Влада Макарова</t>
  </si>
  <si>
    <t xml:space="preserve">Оплата лечения в клинике Сент-Люк (Бельгия) для подопечной Фонда Влады Макаровой. </t>
  </si>
  <si>
    <t xml:space="preserve">Милана Поднебесная </t>
  </si>
  <si>
    <t xml:space="preserve">Оплата лечения в клинике Сент-Люк (Бельгия) для подопечной Фонда Миланы Поднебесной. </t>
  </si>
  <si>
    <t>Данила Бесхлебный</t>
  </si>
  <si>
    <t>Диана Марчукова</t>
  </si>
  <si>
    <t>Оплата за проживание подопечной Фонда Дианы Марчуковой в гостинице на время лечения по программе "Помощь семье".</t>
  </si>
  <si>
    <t>Оплата за автотранспортные услуги для подопечных Фонда по программе "Помощь семье".</t>
  </si>
  <si>
    <t>Диана Марчукова, Кристина Дудареева, Рустам Дадашов, Эвелина Козлова, Мария Савина, Данила Бесхлебный, Арина Торосян, Мухаммад Магомедов, Полина Трапезникова, Арина Осипова, Руслан Беликов</t>
  </si>
  <si>
    <t>Дарья Чибисова</t>
  </si>
  <si>
    <t>Оплата за оказание медицинских услуг подопечной Фонда Дарьи Чибисовой по программе "Помощь семье".</t>
  </si>
  <si>
    <t>Нонна Слепцова</t>
  </si>
  <si>
    <t>Оплата ритуальных услуг для подопечной Фонда Слепцовой Нонны по программе "Помощь семье".</t>
  </si>
  <si>
    <t>Покупка лекарственных препаратов для подопечного Фонда Тимура Каркузова по программе "Помощь семье".</t>
  </si>
  <si>
    <t>Елена Прашутина</t>
  </si>
  <si>
    <t>Оплата авиабилетов для подопечной Фонда Елены Прашутиной до места лечения и обратно (Улан-Удэ - Москва - Улан-Удэ).</t>
  </si>
  <si>
    <t>Ярослав Глыбин</t>
  </si>
  <si>
    <t>Покупка лекарственных препаратов для подопечного Фонда Ярослава Глыбина по программе "Помощь семье".</t>
  </si>
  <si>
    <t>Савелий Никитин</t>
  </si>
  <si>
    <t>Покупка лекарственных препаратов для подопечного Фонда Савелия Никитина по программе "Помощь семье".</t>
  </si>
  <si>
    <t xml:space="preserve">Арина Торосян </t>
  </si>
  <si>
    <t>Оплата ж/д билетов для подопечной Фонда Екатерины Русяевой и ее мамы от места лечения (Москва-Абдулино).</t>
  </si>
  <si>
    <t>Оплата ж/д билетов для подопечного Фонда Данилы Бесхлебного и его мамы от места лечения (Москва-Брянск).</t>
  </si>
  <si>
    <t>Покупка авиабилетов для подопечной Фонда Арины Торосян и ее мамы до места лечения (Омск-Москва).</t>
  </si>
  <si>
    <t>Максим Егоров</t>
  </si>
  <si>
    <t>Оплата авиабилетов для подопечного Фонда Максима Егорова и его мамы от места лечения (Москва-Екатеринбург).</t>
  </si>
  <si>
    <t>Владислав Рыбка</t>
  </si>
  <si>
    <t>Покупка лекарственных препаратов для подопечного Фонда Владислава Рыбка по программе "Помощь семье".</t>
  </si>
  <si>
    <t>Оплата авиабилетов для подопечной Фонда Екатерины Дьячковской и ее мамы до места лечения и обратно (Москва-Брюссель-Москва).</t>
  </si>
  <si>
    <t>Мария Хлопотова</t>
  </si>
  <si>
    <t>Покупка лекарственных препаратов для подопечной Фонда Марии Хлопотовой по программе "Помощь семье".</t>
  </si>
  <si>
    <t>Арсения Тихомирова</t>
  </si>
  <si>
    <t>Покупка лекарственных препаратов для подопечной Фонда Арсении Тихомировой по программе "Помощь семье".</t>
  </si>
  <si>
    <t>Равин Азизбеков, Ясмина Калонова, Диана Марчукова, Артем Шаховцев</t>
  </si>
  <si>
    <t>Оплата авиабилетов для подопечных Фонда и их родителей до места лечения. Равин Азизбеков (Красноярск-Москва), Ясмина Калонова (Минеральные Воды - Москва), Диана Марчукова (Москва-Краснодар), Артем Шаховцев (Магнитогосрк-Москва).</t>
  </si>
  <si>
    <t>Анастасия Архипова, Тимур Ахкямов, Павел Беленов, Матвей Берман, Григорий Богатый, Тембулат Болиев, Арсентий Валенков, Дарья Вартбаронова, Даниил Гаранин, Полина Жидкова, Людмила Иваненко, Валерия Кулик, Кристина Любинская, Софья Майорова, Владислав Маницкий, Елизавета Мартынова, Виктория Михайлова, Егор Орлов, Валерий Петросян, Милана Поднебесная, Ксения Пономарева, Медея Перепелица, Варвара Родионова, Ульяна Романенко, Никита Русских, Софья Селезнева, Павел Стадник, Ирина Стоян, Никита Тормозов, Кира Филипенкова, Станислав Шпанников, Злата Якунина</t>
  </si>
  <si>
    <t>Оплата за медицинские услуги для подопечных Фонда по программе "Помощь больнице".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</si>
</sst>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8"/>
      <name val="Calibri"/>
      <family val="2"/>
      <charset val="204"/>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1" fillId="2" borderId="1" xfId="0" applyFont="1" applyFill="1" applyBorder="1"/>
    <xf numFmtId="0" fontId="1" fillId="2" borderId="1" xfId="0" applyFont="1" applyFill="1" applyBorder="1" applyAlignment="1">
      <alignment horizontal="left"/>
    </xf>
    <xf numFmtId="0" fontId="2" fillId="3" borderId="1" xfId="0" applyFont="1" applyFill="1" applyBorder="1"/>
    <xf numFmtId="0" fontId="2" fillId="3" borderId="1" xfId="0" applyFont="1" applyFill="1" applyBorder="1" applyAlignment="1">
      <alignment wrapText="1"/>
    </xf>
    <xf numFmtId="14" fontId="2" fillId="3" borderId="1" xfId="0" applyNumberFormat="1" applyFont="1" applyFill="1" applyBorder="1"/>
    <xf numFmtId="0" fontId="3" fillId="4" borderId="1" xfId="0" applyFont="1" applyFill="1" applyBorder="1"/>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0" fontId="4" fillId="5" borderId="1" xfId="0" applyFont="1" applyFill="1" applyBorder="1" applyAlignment="1">
      <alignment horizontal="left" vertical="center"/>
    </xf>
    <xf numFmtId="14" fontId="5" fillId="0" borderId="1" xfId="0" applyNumberFormat="1" applyFont="1" applyFill="1" applyBorder="1" applyAlignment="1">
      <alignment horizontal="left"/>
    </xf>
    <xf numFmtId="0" fontId="5" fillId="0" borderId="1" xfId="0" applyFont="1" applyFill="1" applyBorder="1"/>
    <xf numFmtId="0" fontId="5" fillId="0" borderId="1" xfId="0" applyFont="1" applyFill="1" applyBorder="1" applyAlignment="1">
      <alignment horizontal="left"/>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6" borderId="1" xfId="0" applyFont="1" applyFill="1" applyBorder="1" applyAlignment="1">
      <alignment horizontal="left" vertical="center" wrapText="1"/>
    </xf>
    <xf numFmtId="0" fontId="5" fillId="0" borderId="1" xfId="0" applyFont="1" applyBorder="1" applyAlignment="1">
      <alignment wrapText="1"/>
    </xf>
    <xf numFmtId="14" fontId="4" fillId="0" borderId="1" xfId="0" applyNumberFormat="1" applyFont="1" applyBorder="1" applyAlignment="1">
      <alignment horizontal="left"/>
    </xf>
    <xf numFmtId="0" fontId="4" fillId="6" borderId="1" xfId="0" applyFont="1" applyFill="1" applyBorder="1"/>
    <xf numFmtId="0" fontId="0" fillId="0" borderId="0" xfId="0" applyAlignment="1">
      <alignment horizontal="left" vertical="center"/>
    </xf>
    <xf numFmtId="0" fontId="0" fillId="0" borderId="0" xfId="0" applyAlignment="1">
      <alignment wrapText="1"/>
    </xf>
    <xf numFmtId="164" fontId="2" fillId="3" borderId="1" xfId="0" applyNumberFormat="1" applyFont="1" applyFill="1" applyBorder="1" applyAlignment="1">
      <alignment horizontal="right"/>
    </xf>
    <xf numFmtId="0" fontId="6" fillId="0" borderId="1" xfId="0" applyFont="1" applyBorder="1"/>
    <xf numFmtId="0" fontId="2" fillId="3" borderId="1" xfId="0" applyFont="1" applyFill="1" applyBorder="1" applyAlignment="1">
      <alignment vertical="center" wrapText="1"/>
    </xf>
    <xf numFmtId="164" fontId="2" fillId="3" borderId="1" xfId="0" applyNumberFormat="1" applyFont="1" applyFill="1" applyBorder="1" applyAlignment="1">
      <alignment horizontal="right" vertical="center"/>
    </xf>
    <xf numFmtId="14" fontId="2" fillId="3" borderId="1" xfId="0" applyNumberFormat="1" applyFont="1" applyFill="1" applyBorder="1" applyAlignment="1">
      <alignment vertical="center"/>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2" fillId="3" borderId="1" xfId="0" applyFont="1" applyFill="1" applyBorder="1" applyAlignment="1">
      <alignment vertical="center"/>
    </xf>
    <xf numFmtId="164" fontId="7" fillId="3" borderId="1" xfId="0" applyNumberFormat="1" applyFont="1" applyFill="1" applyBorder="1" applyAlignment="1">
      <alignment horizontal="right" vertical="center"/>
    </xf>
    <xf numFmtId="14" fontId="7" fillId="3" borderId="1" xfId="0" applyNumberFormat="1" applyFont="1" applyFill="1" applyBorder="1" applyAlignment="1">
      <alignment vertical="center"/>
    </xf>
    <xf numFmtId="0" fontId="6" fillId="0" borderId="1" xfId="0" applyFon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zoomScale="58" zoomScaleNormal="58" workbookViewId="0">
      <selection activeCell="L26" sqref="L26"/>
    </sheetView>
  </sheetViews>
  <sheetFormatPr defaultRowHeight="15" x14ac:dyDescent="0.25"/>
  <cols>
    <col min="1" max="1" width="67.85546875" customWidth="1"/>
    <col min="2" max="2" width="76.140625" customWidth="1"/>
    <col min="3" max="3" width="29.7109375" customWidth="1"/>
    <col min="4" max="4" width="33.85546875" customWidth="1"/>
  </cols>
  <sheetData>
    <row r="1" spans="1:4" ht="23.25" x14ac:dyDescent="0.35">
      <c r="A1" s="1" t="s">
        <v>0</v>
      </c>
      <c r="B1" s="1" t="s">
        <v>1</v>
      </c>
      <c r="C1" s="2" t="s">
        <v>2</v>
      </c>
      <c r="D1" s="1" t="s">
        <v>4</v>
      </c>
    </row>
    <row r="2" spans="1:4" ht="77.25" customHeight="1" x14ac:dyDescent="0.25">
      <c r="A2" s="33" t="s">
        <v>22</v>
      </c>
      <c r="B2" s="28" t="s">
        <v>31</v>
      </c>
      <c r="C2" s="29">
        <v>203043.92</v>
      </c>
      <c r="D2" s="30">
        <v>42129</v>
      </c>
    </row>
    <row r="3" spans="1:4" ht="87" customHeight="1" x14ac:dyDescent="0.25">
      <c r="A3" s="28" t="s">
        <v>23</v>
      </c>
      <c r="B3" s="28" t="s">
        <v>32</v>
      </c>
      <c r="C3" s="29">
        <v>3785.05</v>
      </c>
      <c r="D3" s="30">
        <v>42131</v>
      </c>
    </row>
    <row r="4" spans="1:4" ht="81.75" customHeight="1" x14ac:dyDescent="0.25">
      <c r="A4" s="33" t="s">
        <v>19</v>
      </c>
      <c r="B4" s="28" t="s">
        <v>33</v>
      </c>
      <c r="C4" s="29">
        <v>5631.25</v>
      </c>
      <c r="D4" s="30">
        <v>42131</v>
      </c>
    </row>
    <row r="5" spans="1:4" ht="75" customHeight="1" x14ac:dyDescent="0.25">
      <c r="A5" s="32" t="s">
        <v>18</v>
      </c>
      <c r="B5" s="31" t="s">
        <v>157</v>
      </c>
      <c r="C5" s="34">
        <v>8197.2000000000007</v>
      </c>
      <c r="D5" s="35">
        <v>42131</v>
      </c>
    </row>
    <row r="6" spans="1:4" ht="78.75" customHeight="1" x14ac:dyDescent="0.25">
      <c r="A6" s="33" t="s">
        <v>23</v>
      </c>
      <c r="B6" s="28" t="s">
        <v>32</v>
      </c>
      <c r="C6" s="29">
        <v>9425.2000000000007</v>
      </c>
      <c r="D6" s="30">
        <v>42131</v>
      </c>
    </row>
    <row r="7" spans="1:4" ht="108" customHeight="1" x14ac:dyDescent="0.25">
      <c r="A7" s="33" t="s">
        <v>34</v>
      </c>
      <c r="B7" s="28" t="s">
        <v>35</v>
      </c>
      <c r="C7" s="29">
        <v>24217</v>
      </c>
      <c r="D7" s="30">
        <v>42131</v>
      </c>
    </row>
    <row r="8" spans="1:4" ht="79.5" customHeight="1" x14ac:dyDescent="0.25">
      <c r="A8" s="28" t="s">
        <v>23</v>
      </c>
      <c r="B8" s="28" t="s">
        <v>32</v>
      </c>
      <c r="C8" s="29">
        <v>51325.75</v>
      </c>
      <c r="D8" s="30">
        <v>42131</v>
      </c>
    </row>
    <row r="9" spans="1:4" ht="72.75" customHeight="1" x14ac:dyDescent="0.25">
      <c r="A9" s="28" t="s">
        <v>136</v>
      </c>
      <c r="B9" s="28" t="s">
        <v>137</v>
      </c>
      <c r="C9" s="29">
        <v>135745</v>
      </c>
      <c r="D9" s="30">
        <v>42136</v>
      </c>
    </row>
    <row r="10" spans="1:4" ht="72.75" customHeight="1" x14ac:dyDescent="0.25">
      <c r="A10" s="28" t="s">
        <v>140</v>
      </c>
      <c r="B10" s="28" t="s">
        <v>158</v>
      </c>
      <c r="C10" s="29">
        <v>1941.3</v>
      </c>
      <c r="D10" s="30">
        <v>42137</v>
      </c>
    </row>
    <row r="11" spans="1:4" ht="80.25" customHeight="1" x14ac:dyDescent="0.25">
      <c r="A11" s="33" t="s">
        <v>141</v>
      </c>
      <c r="B11" s="28" t="s">
        <v>142</v>
      </c>
      <c r="C11" s="29">
        <v>20140</v>
      </c>
      <c r="D11" s="30">
        <v>42137</v>
      </c>
    </row>
    <row r="12" spans="1:4" ht="156.75" customHeight="1" x14ac:dyDescent="0.25">
      <c r="A12" s="31" t="s">
        <v>144</v>
      </c>
      <c r="B12" s="31" t="s">
        <v>143</v>
      </c>
      <c r="C12" s="34">
        <v>39950</v>
      </c>
      <c r="D12" s="35">
        <v>42137</v>
      </c>
    </row>
    <row r="13" spans="1:4" ht="87" customHeight="1" x14ac:dyDescent="0.25">
      <c r="A13" s="28" t="s">
        <v>145</v>
      </c>
      <c r="B13" s="28" t="s">
        <v>146</v>
      </c>
      <c r="C13" s="29">
        <v>3690</v>
      </c>
      <c r="D13" s="30">
        <v>42138</v>
      </c>
    </row>
    <row r="14" spans="1:4" ht="81" customHeight="1" x14ac:dyDescent="0.25">
      <c r="A14" s="28" t="s">
        <v>145</v>
      </c>
      <c r="B14" s="28" t="s">
        <v>146</v>
      </c>
      <c r="C14" s="29">
        <v>12675</v>
      </c>
      <c r="D14" s="30">
        <v>42138</v>
      </c>
    </row>
    <row r="15" spans="1:4" ht="71.25" customHeight="1" x14ac:dyDescent="0.25">
      <c r="A15" s="28" t="s">
        <v>147</v>
      </c>
      <c r="B15" s="28" t="s">
        <v>148</v>
      </c>
      <c r="C15" s="29">
        <v>19950</v>
      </c>
      <c r="D15" s="30">
        <v>42143</v>
      </c>
    </row>
    <row r="16" spans="1:4" ht="70.5" customHeight="1" x14ac:dyDescent="0.25">
      <c r="A16" s="28" t="s">
        <v>82</v>
      </c>
      <c r="B16" s="28" t="s">
        <v>149</v>
      </c>
      <c r="C16" s="29">
        <v>20866.830000000002</v>
      </c>
      <c r="D16" s="30">
        <v>42143</v>
      </c>
    </row>
    <row r="17" spans="1:4" ht="82.5" customHeight="1" x14ac:dyDescent="0.25">
      <c r="A17" s="32" t="s">
        <v>150</v>
      </c>
      <c r="B17" s="31" t="s">
        <v>151</v>
      </c>
      <c r="C17" s="34">
        <v>26255</v>
      </c>
      <c r="D17" s="35">
        <v>42143</v>
      </c>
    </row>
    <row r="18" spans="1:4" ht="74.25" customHeight="1" x14ac:dyDescent="0.25">
      <c r="A18" s="33" t="s">
        <v>152</v>
      </c>
      <c r="B18" s="28" t="s">
        <v>153</v>
      </c>
      <c r="C18" s="29">
        <v>47579.08</v>
      </c>
      <c r="D18" s="30">
        <v>42143</v>
      </c>
    </row>
    <row r="19" spans="1:4" ht="78.75" customHeight="1" x14ac:dyDescent="0.25">
      <c r="A19" s="33" t="s">
        <v>154</v>
      </c>
      <c r="B19" s="28" t="s">
        <v>155</v>
      </c>
      <c r="C19" s="29">
        <v>66503.89</v>
      </c>
      <c r="D19" s="30">
        <v>42143</v>
      </c>
    </row>
    <row r="20" spans="1:4" ht="81.75" customHeight="1" x14ac:dyDescent="0.25">
      <c r="A20" s="33" t="s">
        <v>156</v>
      </c>
      <c r="B20" s="28" t="s">
        <v>159</v>
      </c>
      <c r="C20" s="29">
        <v>5713</v>
      </c>
      <c r="D20" s="30">
        <v>42149</v>
      </c>
    </row>
    <row r="21" spans="1:4" ht="77.25" customHeight="1" x14ac:dyDescent="0.25">
      <c r="A21" s="33" t="s">
        <v>160</v>
      </c>
      <c r="B21" s="28" t="s">
        <v>161</v>
      </c>
      <c r="C21" s="29">
        <v>6925</v>
      </c>
      <c r="D21" s="30">
        <v>42149</v>
      </c>
    </row>
    <row r="22" spans="1:4" ht="76.5" customHeight="1" x14ac:dyDescent="0.25">
      <c r="A22" s="33" t="s">
        <v>162</v>
      </c>
      <c r="B22" s="28" t="s">
        <v>163</v>
      </c>
      <c r="C22" s="29">
        <v>10839.07</v>
      </c>
      <c r="D22" s="30">
        <v>42149</v>
      </c>
    </row>
    <row r="23" spans="1:4" ht="77.25" customHeight="1" x14ac:dyDescent="0.25">
      <c r="A23" s="33" t="s">
        <v>48</v>
      </c>
      <c r="B23" s="28" t="s">
        <v>164</v>
      </c>
      <c r="C23" s="29">
        <v>15580</v>
      </c>
      <c r="D23" s="30">
        <v>42149</v>
      </c>
    </row>
    <row r="24" spans="1:4" ht="93" customHeight="1" x14ac:dyDescent="0.25">
      <c r="A24" s="33" t="s">
        <v>165</v>
      </c>
      <c r="B24" s="28" t="s">
        <v>166</v>
      </c>
      <c r="C24" s="29">
        <v>22015.08</v>
      </c>
      <c r="D24" s="30">
        <v>42149</v>
      </c>
    </row>
    <row r="25" spans="1:4" ht="84.75" customHeight="1" x14ac:dyDescent="0.25">
      <c r="A25" s="28" t="s">
        <v>167</v>
      </c>
      <c r="B25" s="28" t="s">
        <v>168</v>
      </c>
      <c r="C25" s="29">
        <v>22190.22</v>
      </c>
      <c r="D25" s="30">
        <v>42149</v>
      </c>
    </row>
    <row r="26" spans="1:4" ht="151.5" customHeight="1" x14ac:dyDescent="0.25">
      <c r="A26" s="28" t="s">
        <v>169</v>
      </c>
      <c r="B26" s="28" t="s">
        <v>170</v>
      </c>
      <c r="C26" s="29">
        <v>48428</v>
      </c>
      <c r="D26" s="30">
        <v>42149</v>
      </c>
    </row>
    <row r="27" spans="1:4" ht="73.5" customHeight="1" x14ac:dyDescent="0.25">
      <c r="A27" s="28" t="s">
        <v>138</v>
      </c>
      <c r="B27" s="28" t="s">
        <v>139</v>
      </c>
      <c r="C27" s="29">
        <v>138325</v>
      </c>
      <c r="D27" s="30">
        <v>42150</v>
      </c>
    </row>
    <row r="28" spans="1:4" ht="87.75" customHeight="1" x14ac:dyDescent="0.25">
      <c r="A28" s="28" t="s">
        <v>22</v>
      </c>
      <c r="B28" s="28" t="s">
        <v>31</v>
      </c>
      <c r="C28" s="29">
        <v>203043.92</v>
      </c>
      <c r="D28" s="30">
        <v>42150</v>
      </c>
    </row>
    <row r="29" spans="1:4" ht="365.25" customHeight="1" x14ac:dyDescent="0.25">
      <c r="A29" s="28" t="s">
        <v>171</v>
      </c>
      <c r="B29" s="28" t="s">
        <v>172</v>
      </c>
      <c r="C29" s="29">
        <v>376350</v>
      </c>
      <c r="D29" s="30">
        <v>42152</v>
      </c>
    </row>
    <row r="30" spans="1:4" ht="23.25" x14ac:dyDescent="0.35">
      <c r="A30" s="3"/>
      <c r="B30" s="4"/>
      <c r="C30" s="26"/>
      <c r="D30" s="5"/>
    </row>
    <row r="31" spans="1:4" ht="23.25" x14ac:dyDescent="0.35">
      <c r="A31" s="6" t="s">
        <v>3</v>
      </c>
      <c r="B31" s="6"/>
      <c r="C31" s="7">
        <f>SUM(C2:C29)</f>
        <v>1550330.7599999998</v>
      </c>
      <c r="D31" s="6"/>
    </row>
  </sheetData>
  <sortState ref="A2:D29">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topLeftCell="A49" zoomScale="82" zoomScaleNormal="82" workbookViewId="0">
      <selection activeCell="B86" sqref="B86"/>
    </sheetView>
  </sheetViews>
  <sheetFormatPr defaultRowHeight="15" x14ac:dyDescent="0.25"/>
  <cols>
    <col min="1" max="1" width="14" customWidth="1"/>
    <col min="2" max="2" width="39" customWidth="1"/>
    <col min="3" max="3" width="15.85546875" customWidth="1"/>
    <col min="4" max="4" width="14.140625" customWidth="1"/>
    <col min="5" max="5" width="23.5703125" customWidth="1"/>
    <col min="6" max="6" width="36.85546875" customWidth="1"/>
  </cols>
  <sheetData>
    <row r="1" spans="1:6" ht="15.75" x14ac:dyDescent="0.25">
      <c r="A1" s="9" t="s">
        <v>4</v>
      </c>
      <c r="B1" s="9" t="s">
        <v>5</v>
      </c>
      <c r="C1" s="10" t="s">
        <v>6</v>
      </c>
      <c r="D1" s="9" t="s">
        <v>27</v>
      </c>
      <c r="E1" s="11" t="s">
        <v>26</v>
      </c>
      <c r="F1" s="9" t="s">
        <v>0</v>
      </c>
    </row>
    <row r="2" spans="1:6" ht="15.75" x14ac:dyDescent="0.25">
      <c r="A2" s="18">
        <v>42125</v>
      </c>
      <c r="B2" s="27" t="s">
        <v>36</v>
      </c>
      <c r="C2" s="19">
        <v>500</v>
      </c>
      <c r="D2" s="17" t="s">
        <v>12</v>
      </c>
      <c r="E2" s="20" t="s">
        <v>37</v>
      </c>
      <c r="F2" s="17" t="s">
        <v>15</v>
      </c>
    </row>
    <row r="3" spans="1:6" ht="18" customHeight="1" x14ac:dyDescent="0.25">
      <c r="A3" s="18">
        <v>42125</v>
      </c>
      <c r="B3" s="27" t="s">
        <v>38</v>
      </c>
      <c r="C3" s="19">
        <v>1000</v>
      </c>
      <c r="D3" s="17" t="s">
        <v>12</v>
      </c>
      <c r="E3" s="20" t="s">
        <v>14</v>
      </c>
      <c r="F3" s="17" t="s">
        <v>20</v>
      </c>
    </row>
    <row r="4" spans="1:6" ht="15.75" x14ac:dyDescent="0.25">
      <c r="A4" s="18">
        <v>42125</v>
      </c>
      <c r="B4" s="17" t="s">
        <v>39</v>
      </c>
      <c r="C4" s="19">
        <v>400</v>
      </c>
      <c r="D4" s="17" t="s">
        <v>12</v>
      </c>
      <c r="E4" s="20" t="s">
        <v>14</v>
      </c>
      <c r="F4" s="17" t="s">
        <v>15</v>
      </c>
    </row>
    <row r="5" spans="1:6" ht="17.25" customHeight="1" x14ac:dyDescent="0.25">
      <c r="A5" s="18">
        <v>42125</v>
      </c>
      <c r="B5" s="17" t="s">
        <v>40</v>
      </c>
      <c r="C5" s="19">
        <v>300</v>
      </c>
      <c r="D5" s="17" t="s">
        <v>12</v>
      </c>
      <c r="E5" s="20" t="s">
        <v>14</v>
      </c>
      <c r="F5" s="17" t="s">
        <v>41</v>
      </c>
    </row>
    <row r="6" spans="1:6" ht="15.75" x14ac:dyDescent="0.25">
      <c r="A6" s="18">
        <v>42126</v>
      </c>
      <c r="B6" s="27" t="s">
        <v>42</v>
      </c>
      <c r="C6" s="19">
        <v>500</v>
      </c>
      <c r="D6" s="17" t="s">
        <v>12</v>
      </c>
      <c r="E6" s="20" t="s">
        <v>14</v>
      </c>
      <c r="F6" s="17" t="s">
        <v>22</v>
      </c>
    </row>
    <row r="7" spans="1:6" ht="15.75" x14ac:dyDescent="0.25">
      <c r="A7" s="18">
        <v>42126</v>
      </c>
      <c r="B7" s="21" t="s">
        <v>43</v>
      </c>
      <c r="C7" s="19">
        <v>200</v>
      </c>
      <c r="D7" s="17" t="s">
        <v>12</v>
      </c>
      <c r="E7" s="20" t="s">
        <v>14</v>
      </c>
      <c r="F7" s="17" t="s">
        <v>15</v>
      </c>
    </row>
    <row r="8" spans="1:6" ht="15.75" x14ac:dyDescent="0.25">
      <c r="A8" s="18">
        <v>42126</v>
      </c>
      <c r="B8" s="17" t="s">
        <v>44</v>
      </c>
      <c r="C8" s="19">
        <v>1000</v>
      </c>
      <c r="D8" s="17" t="s">
        <v>12</v>
      </c>
      <c r="E8" s="20" t="s">
        <v>14</v>
      </c>
      <c r="F8" s="17" t="s">
        <v>45</v>
      </c>
    </row>
    <row r="9" spans="1:6" ht="15.75" x14ac:dyDescent="0.25">
      <c r="A9" s="18">
        <v>42126</v>
      </c>
      <c r="B9" s="17" t="s">
        <v>13</v>
      </c>
      <c r="C9" s="19">
        <v>100</v>
      </c>
      <c r="D9" s="17" t="s">
        <v>12</v>
      </c>
      <c r="E9" s="15" t="s">
        <v>14</v>
      </c>
      <c r="F9" s="17" t="s">
        <v>15</v>
      </c>
    </row>
    <row r="10" spans="1:6" ht="15.75" x14ac:dyDescent="0.25">
      <c r="A10" s="18">
        <v>42126</v>
      </c>
      <c r="B10" s="17" t="s">
        <v>46</v>
      </c>
      <c r="C10" s="19">
        <v>500</v>
      </c>
      <c r="D10" s="17" t="s">
        <v>12</v>
      </c>
      <c r="E10" s="15" t="s">
        <v>14</v>
      </c>
      <c r="F10" s="17" t="s">
        <v>17</v>
      </c>
    </row>
    <row r="11" spans="1:6" ht="15.75" x14ac:dyDescent="0.25">
      <c r="A11" s="18">
        <v>42126</v>
      </c>
      <c r="B11" s="17" t="s">
        <v>46</v>
      </c>
      <c r="C11" s="19">
        <v>500</v>
      </c>
      <c r="D11" s="17" t="s">
        <v>12</v>
      </c>
      <c r="E11" s="15" t="s">
        <v>14</v>
      </c>
      <c r="F11" s="17" t="s">
        <v>47</v>
      </c>
    </row>
    <row r="12" spans="1:6" ht="15.75" x14ac:dyDescent="0.25">
      <c r="A12" s="18">
        <v>42126</v>
      </c>
      <c r="B12" s="17" t="s">
        <v>46</v>
      </c>
      <c r="C12" s="19">
        <v>500</v>
      </c>
      <c r="D12" s="17" t="s">
        <v>12</v>
      </c>
      <c r="E12" s="15" t="s">
        <v>14</v>
      </c>
      <c r="F12" s="17" t="s">
        <v>48</v>
      </c>
    </row>
    <row r="13" spans="1:6" ht="15.75" x14ac:dyDescent="0.25">
      <c r="A13" s="18">
        <v>42127</v>
      </c>
      <c r="B13" s="17" t="s">
        <v>49</v>
      </c>
      <c r="C13" s="19">
        <v>5000</v>
      </c>
      <c r="D13" s="17" t="s">
        <v>12</v>
      </c>
      <c r="E13" s="15" t="s">
        <v>14</v>
      </c>
      <c r="F13" s="17" t="s">
        <v>22</v>
      </c>
    </row>
    <row r="14" spans="1:6" ht="15.75" x14ac:dyDescent="0.25">
      <c r="A14" s="18">
        <v>42127</v>
      </c>
      <c r="B14" s="27" t="s">
        <v>50</v>
      </c>
      <c r="C14" s="19">
        <v>1000</v>
      </c>
      <c r="D14" s="17" t="s">
        <v>12</v>
      </c>
      <c r="E14" s="15" t="s">
        <v>14</v>
      </c>
      <c r="F14" s="17" t="s">
        <v>51</v>
      </c>
    </row>
    <row r="15" spans="1:6" ht="15.75" x14ac:dyDescent="0.25">
      <c r="A15" s="18">
        <v>42127</v>
      </c>
      <c r="B15" s="27" t="s">
        <v>52</v>
      </c>
      <c r="C15" s="19">
        <v>100</v>
      </c>
      <c r="D15" s="17" t="s">
        <v>12</v>
      </c>
      <c r="E15" s="15" t="s">
        <v>14</v>
      </c>
      <c r="F15" s="17" t="s">
        <v>22</v>
      </c>
    </row>
    <row r="16" spans="1:6" ht="15.75" x14ac:dyDescent="0.25">
      <c r="A16" s="18">
        <v>42129</v>
      </c>
      <c r="B16" s="27" t="s">
        <v>16</v>
      </c>
      <c r="C16" s="19">
        <v>1000</v>
      </c>
      <c r="D16" s="17" t="s">
        <v>12</v>
      </c>
      <c r="E16" s="15" t="s">
        <v>14</v>
      </c>
      <c r="F16" s="17" t="s">
        <v>22</v>
      </c>
    </row>
    <row r="17" spans="1:6" ht="15.75" x14ac:dyDescent="0.25">
      <c r="A17" s="18">
        <v>42129</v>
      </c>
      <c r="B17" s="27" t="s">
        <v>53</v>
      </c>
      <c r="C17" s="19">
        <v>1000</v>
      </c>
      <c r="D17" s="17" t="s">
        <v>12</v>
      </c>
      <c r="E17" s="15" t="s">
        <v>14</v>
      </c>
      <c r="F17" s="17" t="s">
        <v>15</v>
      </c>
    </row>
    <row r="18" spans="1:6" ht="15.75" x14ac:dyDescent="0.25">
      <c r="A18" s="18">
        <v>42129</v>
      </c>
      <c r="B18" s="27" t="s">
        <v>54</v>
      </c>
      <c r="C18" s="19">
        <v>200</v>
      </c>
      <c r="D18" s="17" t="s">
        <v>12</v>
      </c>
      <c r="E18" s="15" t="s">
        <v>14</v>
      </c>
      <c r="F18" s="17" t="s">
        <v>22</v>
      </c>
    </row>
    <row r="19" spans="1:6" ht="15.75" x14ac:dyDescent="0.25">
      <c r="A19" s="18">
        <v>42129</v>
      </c>
      <c r="B19" s="27" t="s">
        <v>55</v>
      </c>
      <c r="C19" s="19">
        <v>2000</v>
      </c>
      <c r="D19" s="17" t="s">
        <v>12</v>
      </c>
      <c r="E19" s="15" t="s">
        <v>14</v>
      </c>
      <c r="F19" s="17" t="s">
        <v>56</v>
      </c>
    </row>
    <row r="20" spans="1:6" ht="15.75" x14ac:dyDescent="0.25">
      <c r="A20" s="18">
        <v>42129</v>
      </c>
      <c r="B20" s="27" t="s">
        <v>57</v>
      </c>
      <c r="C20" s="19">
        <v>1000</v>
      </c>
      <c r="D20" s="17" t="s">
        <v>12</v>
      </c>
      <c r="E20" s="15" t="s">
        <v>14</v>
      </c>
      <c r="F20" s="17" t="s">
        <v>56</v>
      </c>
    </row>
    <row r="21" spans="1:6" ht="15.75" x14ac:dyDescent="0.25">
      <c r="A21" s="18">
        <v>42129</v>
      </c>
      <c r="B21" s="27" t="s">
        <v>58</v>
      </c>
      <c r="C21" s="19">
        <v>1000</v>
      </c>
      <c r="D21" s="17" t="s">
        <v>12</v>
      </c>
      <c r="E21" s="15" t="s">
        <v>14</v>
      </c>
      <c r="F21" s="17" t="s">
        <v>22</v>
      </c>
    </row>
    <row r="22" spans="1:6" ht="15.75" x14ac:dyDescent="0.25">
      <c r="A22" s="18">
        <v>42129</v>
      </c>
      <c r="B22" s="27" t="s">
        <v>59</v>
      </c>
      <c r="C22" s="19">
        <v>300</v>
      </c>
      <c r="D22" s="17" t="s">
        <v>12</v>
      </c>
      <c r="E22" s="15" t="s">
        <v>14</v>
      </c>
      <c r="F22" s="17" t="s">
        <v>22</v>
      </c>
    </row>
    <row r="23" spans="1:6" ht="17.25" customHeight="1" x14ac:dyDescent="0.25">
      <c r="A23" s="18">
        <v>42129</v>
      </c>
      <c r="B23" s="27" t="s">
        <v>59</v>
      </c>
      <c r="C23" s="19">
        <v>700</v>
      </c>
      <c r="D23" s="17" t="s">
        <v>12</v>
      </c>
      <c r="E23" s="15" t="s">
        <v>14</v>
      </c>
      <c r="F23" s="17" t="s">
        <v>22</v>
      </c>
    </row>
    <row r="24" spans="1:6" ht="17.25" customHeight="1" x14ac:dyDescent="0.25">
      <c r="A24" s="18">
        <v>42129</v>
      </c>
      <c r="B24" s="27" t="s">
        <v>60</v>
      </c>
      <c r="C24" s="19">
        <v>2000</v>
      </c>
      <c r="D24" s="17" t="s">
        <v>12</v>
      </c>
      <c r="E24" s="15" t="s">
        <v>14</v>
      </c>
      <c r="F24" s="17" t="s">
        <v>61</v>
      </c>
    </row>
    <row r="25" spans="1:6" ht="17.25" customHeight="1" x14ac:dyDescent="0.25">
      <c r="A25" s="18">
        <v>42129</v>
      </c>
      <c r="B25" s="27" t="s">
        <v>60</v>
      </c>
      <c r="C25" s="19">
        <v>3000</v>
      </c>
      <c r="D25" s="17" t="s">
        <v>12</v>
      </c>
      <c r="E25" s="15" t="s">
        <v>14</v>
      </c>
      <c r="F25" s="17" t="s">
        <v>20</v>
      </c>
    </row>
    <row r="26" spans="1:6" ht="17.25" customHeight="1" x14ac:dyDescent="0.25">
      <c r="A26" s="18">
        <v>42129</v>
      </c>
      <c r="B26" s="27" t="s">
        <v>62</v>
      </c>
      <c r="C26" s="19">
        <v>500</v>
      </c>
      <c r="D26" s="17" t="s">
        <v>12</v>
      </c>
      <c r="E26" s="15" t="s">
        <v>14</v>
      </c>
      <c r="F26" s="17" t="s">
        <v>22</v>
      </c>
    </row>
    <row r="27" spans="1:6" ht="17.25" customHeight="1" x14ac:dyDescent="0.25">
      <c r="A27" s="18">
        <v>42130</v>
      </c>
      <c r="B27" s="27" t="s">
        <v>28</v>
      </c>
      <c r="C27" s="19">
        <v>500</v>
      </c>
      <c r="D27" s="17" t="s">
        <v>21</v>
      </c>
      <c r="E27" s="20" t="s">
        <v>14</v>
      </c>
      <c r="F27" s="17" t="s">
        <v>15</v>
      </c>
    </row>
    <row r="28" spans="1:6" ht="15.75" x14ac:dyDescent="0.25">
      <c r="A28" s="18">
        <v>42130</v>
      </c>
      <c r="B28" s="17" t="s">
        <v>24</v>
      </c>
      <c r="C28" s="19">
        <v>50</v>
      </c>
      <c r="D28" s="17" t="s">
        <v>21</v>
      </c>
      <c r="E28" s="20" t="s">
        <v>25</v>
      </c>
      <c r="F28" s="17" t="s">
        <v>15</v>
      </c>
    </row>
    <row r="29" spans="1:6" ht="17.25" customHeight="1" x14ac:dyDescent="0.25">
      <c r="A29" s="18">
        <v>42130</v>
      </c>
      <c r="B29" s="27" t="s">
        <v>63</v>
      </c>
      <c r="C29" s="19">
        <v>1500</v>
      </c>
      <c r="D29" s="17" t="s">
        <v>12</v>
      </c>
      <c r="E29" s="20" t="s">
        <v>64</v>
      </c>
      <c r="F29" s="17" t="s">
        <v>15</v>
      </c>
    </row>
    <row r="30" spans="1:6" ht="17.25" customHeight="1" x14ac:dyDescent="0.25">
      <c r="A30" s="18">
        <v>42130</v>
      </c>
      <c r="B30" s="27" t="s">
        <v>65</v>
      </c>
      <c r="C30" s="19">
        <v>10000</v>
      </c>
      <c r="D30" s="17" t="s">
        <v>12</v>
      </c>
      <c r="E30" s="20" t="s">
        <v>14</v>
      </c>
      <c r="F30" s="17" t="s">
        <v>22</v>
      </c>
    </row>
    <row r="31" spans="1:6" ht="17.25" customHeight="1" x14ac:dyDescent="0.25">
      <c r="A31" s="18">
        <v>42130</v>
      </c>
      <c r="B31" s="27" t="s">
        <v>66</v>
      </c>
      <c r="C31" s="19">
        <v>500</v>
      </c>
      <c r="D31" s="17" t="s">
        <v>12</v>
      </c>
      <c r="E31" s="20" t="s">
        <v>14</v>
      </c>
      <c r="F31" s="17" t="s">
        <v>22</v>
      </c>
    </row>
    <row r="32" spans="1:6" ht="17.25" customHeight="1" x14ac:dyDescent="0.25">
      <c r="A32" s="18">
        <v>42130</v>
      </c>
      <c r="B32" s="27" t="s">
        <v>67</v>
      </c>
      <c r="C32" s="19">
        <v>300</v>
      </c>
      <c r="D32" s="17" t="s">
        <v>12</v>
      </c>
      <c r="E32" s="20" t="s">
        <v>14</v>
      </c>
      <c r="F32" s="17" t="s">
        <v>45</v>
      </c>
    </row>
    <row r="33" spans="1:6" ht="17.25" customHeight="1" x14ac:dyDescent="0.25">
      <c r="A33" s="18">
        <v>42130</v>
      </c>
      <c r="B33" s="27" t="s">
        <v>68</v>
      </c>
      <c r="C33" s="19">
        <v>50</v>
      </c>
      <c r="D33" s="17" t="s">
        <v>12</v>
      </c>
      <c r="E33" s="20" t="s">
        <v>14</v>
      </c>
      <c r="F33" s="17" t="s">
        <v>15</v>
      </c>
    </row>
    <row r="34" spans="1:6" ht="17.25" customHeight="1" x14ac:dyDescent="0.25">
      <c r="A34" s="18">
        <v>42130</v>
      </c>
      <c r="B34" s="27" t="s">
        <v>69</v>
      </c>
      <c r="C34" s="19">
        <v>500</v>
      </c>
      <c r="D34" s="17" t="s">
        <v>12</v>
      </c>
      <c r="E34" s="20" t="s">
        <v>70</v>
      </c>
      <c r="F34" s="17" t="s">
        <v>15</v>
      </c>
    </row>
    <row r="35" spans="1:6" ht="17.25" customHeight="1" x14ac:dyDescent="0.25">
      <c r="A35" s="18">
        <v>42130</v>
      </c>
      <c r="B35" s="27" t="s">
        <v>71</v>
      </c>
      <c r="C35" s="19">
        <v>300</v>
      </c>
      <c r="D35" s="17" t="s">
        <v>12</v>
      </c>
      <c r="E35" s="20" t="s">
        <v>14</v>
      </c>
      <c r="F35" s="17" t="s">
        <v>15</v>
      </c>
    </row>
    <row r="36" spans="1:6" ht="17.25" customHeight="1" x14ac:dyDescent="0.25">
      <c r="A36" s="18">
        <v>42131</v>
      </c>
      <c r="B36" s="21" t="s">
        <v>29</v>
      </c>
      <c r="C36" s="19">
        <v>3000</v>
      </c>
      <c r="D36" s="17" t="s">
        <v>21</v>
      </c>
      <c r="E36" s="20" t="s">
        <v>30</v>
      </c>
      <c r="F36" s="17" t="s">
        <v>15</v>
      </c>
    </row>
    <row r="37" spans="1:6" ht="17.25" customHeight="1" x14ac:dyDescent="0.25">
      <c r="A37" s="18">
        <v>42131</v>
      </c>
      <c r="B37" s="27" t="s">
        <v>72</v>
      </c>
      <c r="C37" s="19">
        <v>1000</v>
      </c>
      <c r="D37" s="17" t="s">
        <v>12</v>
      </c>
      <c r="E37" s="20" t="s">
        <v>14</v>
      </c>
      <c r="F37" s="17" t="s">
        <v>20</v>
      </c>
    </row>
    <row r="38" spans="1:6" ht="17.25" customHeight="1" x14ac:dyDescent="0.25">
      <c r="A38" s="18">
        <v>42131</v>
      </c>
      <c r="B38" s="27" t="s">
        <v>72</v>
      </c>
      <c r="C38" s="19">
        <v>1000</v>
      </c>
      <c r="D38" s="17" t="s">
        <v>12</v>
      </c>
      <c r="E38" s="20" t="s">
        <v>14</v>
      </c>
      <c r="F38" s="17" t="s">
        <v>47</v>
      </c>
    </row>
    <row r="39" spans="1:6" ht="17.25" customHeight="1" x14ac:dyDescent="0.25">
      <c r="A39" s="18">
        <v>42131</v>
      </c>
      <c r="B39" s="27" t="s">
        <v>72</v>
      </c>
      <c r="C39" s="19">
        <v>1000</v>
      </c>
      <c r="D39" s="17" t="s">
        <v>12</v>
      </c>
      <c r="E39" s="20" t="s">
        <v>14</v>
      </c>
      <c r="F39" s="17" t="s">
        <v>73</v>
      </c>
    </row>
    <row r="40" spans="1:6" ht="17.25" customHeight="1" x14ac:dyDescent="0.25">
      <c r="A40" s="18">
        <v>42132</v>
      </c>
      <c r="B40" s="27" t="s">
        <v>74</v>
      </c>
      <c r="C40" s="19">
        <v>300</v>
      </c>
      <c r="D40" s="17" t="s">
        <v>12</v>
      </c>
      <c r="E40" s="20" t="s">
        <v>14</v>
      </c>
      <c r="F40" s="17" t="s">
        <v>20</v>
      </c>
    </row>
    <row r="41" spans="1:6" ht="17.25" customHeight="1" x14ac:dyDescent="0.25">
      <c r="A41" s="18">
        <v>42132</v>
      </c>
      <c r="B41" s="27" t="s">
        <v>75</v>
      </c>
      <c r="C41" s="19">
        <v>1000</v>
      </c>
      <c r="D41" s="17" t="s">
        <v>12</v>
      </c>
      <c r="E41" s="20" t="s">
        <v>14</v>
      </c>
      <c r="F41" s="17" t="s">
        <v>15</v>
      </c>
    </row>
    <row r="42" spans="1:6" ht="17.25" customHeight="1" x14ac:dyDescent="0.25">
      <c r="A42" s="18">
        <v>42132</v>
      </c>
      <c r="B42" s="27" t="s">
        <v>76</v>
      </c>
      <c r="C42" s="19">
        <v>100</v>
      </c>
      <c r="D42" s="17" t="s">
        <v>12</v>
      </c>
      <c r="E42" s="20" t="s">
        <v>14</v>
      </c>
      <c r="F42" s="17" t="s">
        <v>22</v>
      </c>
    </row>
    <row r="43" spans="1:6" ht="17.25" customHeight="1" x14ac:dyDescent="0.25">
      <c r="A43" s="18">
        <v>42132</v>
      </c>
      <c r="B43" s="27" t="s">
        <v>77</v>
      </c>
      <c r="C43" s="19">
        <v>1000</v>
      </c>
      <c r="D43" s="17" t="s">
        <v>12</v>
      </c>
      <c r="E43" s="20" t="s">
        <v>14</v>
      </c>
      <c r="F43" s="17" t="s">
        <v>22</v>
      </c>
    </row>
    <row r="44" spans="1:6" ht="17.25" customHeight="1" x14ac:dyDescent="0.25">
      <c r="A44" s="18">
        <v>42132</v>
      </c>
      <c r="B44" s="27" t="s">
        <v>77</v>
      </c>
      <c r="C44" s="19">
        <v>1000</v>
      </c>
      <c r="D44" s="17" t="s">
        <v>12</v>
      </c>
      <c r="E44" s="20" t="s">
        <v>14</v>
      </c>
      <c r="F44" s="17" t="s">
        <v>78</v>
      </c>
    </row>
    <row r="45" spans="1:6" ht="17.25" customHeight="1" x14ac:dyDescent="0.25">
      <c r="A45" s="18">
        <v>42132</v>
      </c>
      <c r="B45" s="27" t="s">
        <v>79</v>
      </c>
      <c r="C45" s="19">
        <v>5000</v>
      </c>
      <c r="D45" s="17" t="s">
        <v>12</v>
      </c>
      <c r="E45" s="20" t="s">
        <v>14</v>
      </c>
      <c r="F45" s="17" t="s">
        <v>15</v>
      </c>
    </row>
    <row r="46" spans="1:6" ht="17.25" customHeight="1" x14ac:dyDescent="0.25">
      <c r="A46" s="18">
        <v>42133</v>
      </c>
      <c r="B46" s="27" t="s">
        <v>80</v>
      </c>
      <c r="C46" s="19">
        <v>100</v>
      </c>
      <c r="D46" s="17" t="s">
        <v>12</v>
      </c>
      <c r="E46" s="20" t="s">
        <v>14</v>
      </c>
      <c r="F46" s="17" t="s">
        <v>15</v>
      </c>
    </row>
    <row r="47" spans="1:6" ht="17.25" customHeight="1" x14ac:dyDescent="0.25">
      <c r="A47" s="18">
        <v>42134</v>
      </c>
      <c r="B47" s="27" t="s">
        <v>81</v>
      </c>
      <c r="C47" s="19">
        <v>500</v>
      </c>
      <c r="D47" s="17" t="s">
        <v>12</v>
      </c>
      <c r="E47" s="20" t="s">
        <v>14</v>
      </c>
      <c r="F47" s="17" t="s">
        <v>15</v>
      </c>
    </row>
    <row r="48" spans="1:6" ht="17.25" customHeight="1" x14ac:dyDescent="0.25">
      <c r="A48" s="18">
        <v>42135</v>
      </c>
      <c r="B48" s="27" t="s">
        <v>60</v>
      </c>
      <c r="C48" s="19">
        <v>500</v>
      </c>
      <c r="D48" s="17" t="s">
        <v>12</v>
      </c>
      <c r="E48" s="20" t="s">
        <v>14</v>
      </c>
      <c r="F48" s="17" t="s">
        <v>82</v>
      </c>
    </row>
    <row r="49" spans="1:6" ht="17.25" customHeight="1" x14ac:dyDescent="0.25">
      <c r="A49" s="18">
        <v>42135</v>
      </c>
      <c r="B49" s="27" t="s">
        <v>60</v>
      </c>
      <c r="C49" s="19">
        <v>500</v>
      </c>
      <c r="D49" s="17" t="s">
        <v>12</v>
      </c>
      <c r="E49" s="20" t="s">
        <v>14</v>
      </c>
      <c r="F49" s="17" t="s">
        <v>83</v>
      </c>
    </row>
    <row r="50" spans="1:6" ht="17.25" customHeight="1" x14ac:dyDescent="0.25">
      <c r="A50" s="18">
        <v>42135</v>
      </c>
      <c r="B50" s="27" t="s">
        <v>60</v>
      </c>
      <c r="C50" s="19">
        <v>1500</v>
      </c>
      <c r="D50" s="17" t="s">
        <v>12</v>
      </c>
      <c r="E50" s="20" t="s">
        <v>14</v>
      </c>
      <c r="F50" s="17" t="s">
        <v>20</v>
      </c>
    </row>
    <row r="51" spans="1:6" ht="17.25" customHeight="1" x14ac:dyDescent="0.25">
      <c r="A51" s="18">
        <v>42135</v>
      </c>
      <c r="B51" s="27" t="s">
        <v>84</v>
      </c>
      <c r="C51" s="19">
        <v>200</v>
      </c>
      <c r="D51" s="17" t="s">
        <v>12</v>
      </c>
      <c r="E51" s="20" t="s">
        <v>14</v>
      </c>
      <c r="F51" s="17" t="s">
        <v>22</v>
      </c>
    </row>
    <row r="52" spans="1:6" ht="17.25" customHeight="1" x14ac:dyDescent="0.25">
      <c r="A52" s="18">
        <v>42135</v>
      </c>
      <c r="B52" s="27" t="s">
        <v>85</v>
      </c>
      <c r="C52" s="19">
        <v>5000</v>
      </c>
      <c r="D52" s="17" t="s">
        <v>12</v>
      </c>
      <c r="E52" s="20" t="s">
        <v>14</v>
      </c>
      <c r="F52" s="17" t="s">
        <v>20</v>
      </c>
    </row>
    <row r="53" spans="1:6" ht="17.25" customHeight="1" x14ac:dyDescent="0.25">
      <c r="A53" s="18">
        <v>42136</v>
      </c>
      <c r="B53" s="27" t="s">
        <v>86</v>
      </c>
      <c r="C53" s="19">
        <v>100</v>
      </c>
      <c r="D53" s="17" t="s">
        <v>12</v>
      </c>
      <c r="E53" s="20" t="s">
        <v>14</v>
      </c>
      <c r="F53" s="17" t="s">
        <v>22</v>
      </c>
    </row>
    <row r="54" spans="1:6" ht="17.25" customHeight="1" x14ac:dyDescent="0.25">
      <c r="A54" s="18">
        <v>42136</v>
      </c>
      <c r="B54" s="27" t="s">
        <v>87</v>
      </c>
      <c r="C54" s="19">
        <v>1000</v>
      </c>
      <c r="D54" s="17" t="s">
        <v>12</v>
      </c>
      <c r="E54" s="20" t="s">
        <v>14</v>
      </c>
      <c r="F54" s="17" t="s">
        <v>88</v>
      </c>
    </row>
    <row r="55" spans="1:6" ht="17.25" customHeight="1" x14ac:dyDescent="0.25">
      <c r="A55" s="18">
        <v>42136</v>
      </c>
      <c r="B55" s="27" t="s">
        <v>89</v>
      </c>
      <c r="C55" s="19">
        <v>3000</v>
      </c>
      <c r="D55" s="17" t="s">
        <v>12</v>
      </c>
      <c r="E55" s="20" t="s">
        <v>30</v>
      </c>
      <c r="F55" s="17" t="s">
        <v>15</v>
      </c>
    </row>
    <row r="56" spans="1:6" ht="17.25" customHeight="1" x14ac:dyDescent="0.25">
      <c r="A56" s="18">
        <v>42137</v>
      </c>
      <c r="B56" s="27" t="s">
        <v>90</v>
      </c>
      <c r="C56" s="19">
        <v>1000</v>
      </c>
      <c r="D56" s="17" t="s">
        <v>12</v>
      </c>
      <c r="E56" s="20" t="s">
        <v>14</v>
      </c>
      <c r="F56" s="17" t="s">
        <v>22</v>
      </c>
    </row>
    <row r="57" spans="1:6" ht="17.25" customHeight="1" x14ac:dyDescent="0.25">
      <c r="A57" s="18">
        <v>42137</v>
      </c>
      <c r="B57" s="27" t="s">
        <v>91</v>
      </c>
      <c r="C57" s="19">
        <v>500</v>
      </c>
      <c r="D57" s="17" t="s">
        <v>12</v>
      </c>
      <c r="E57" s="20" t="s">
        <v>14</v>
      </c>
      <c r="F57" s="17" t="s">
        <v>15</v>
      </c>
    </row>
    <row r="58" spans="1:6" ht="17.25" customHeight="1" x14ac:dyDescent="0.25">
      <c r="A58" s="18">
        <v>42137</v>
      </c>
      <c r="B58" s="27" t="s">
        <v>60</v>
      </c>
      <c r="C58" s="19">
        <v>31416</v>
      </c>
      <c r="D58" s="17" t="s">
        <v>12</v>
      </c>
      <c r="E58" s="20" t="s">
        <v>14</v>
      </c>
      <c r="F58" s="17" t="s">
        <v>82</v>
      </c>
    </row>
    <row r="59" spans="1:6" ht="17.25" customHeight="1" x14ac:dyDescent="0.25">
      <c r="A59" s="18">
        <v>42137</v>
      </c>
      <c r="B59" s="27" t="s">
        <v>92</v>
      </c>
      <c r="C59" s="19">
        <v>300</v>
      </c>
      <c r="D59" s="17"/>
      <c r="E59" s="20" t="s">
        <v>14</v>
      </c>
      <c r="F59" s="17" t="s">
        <v>15</v>
      </c>
    </row>
    <row r="60" spans="1:6" ht="17.25" customHeight="1" x14ac:dyDescent="0.25">
      <c r="A60" s="18">
        <v>42137</v>
      </c>
      <c r="B60" s="27" t="s">
        <v>93</v>
      </c>
      <c r="C60" s="19">
        <v>200</v>
      </c>
      <c r="D60" s="17" t="s">
        <v>12</v>
      </c>
      <c r="E60" s="20" t="s">
        <v>14</v>
      </c>
      <c r="F60" s="17" t="s">
        <v>15</v>
      </c>
    </row>
    <row r="61" spans="1:6" ht="17.25" customHeight="1" x14ac:dyDescent="0.25">
      <c r="A61" s="18">
        <v>42137</v>
      </c>
      <c r="B61" s="27" t="s">
        <v>94</v>
      </c>
      <c r="C61" s="19">
        <v>2500</v>
      </c>
      <c r="D61" s="17" t="s">
        <v>12</v>
      </c>
      <c r="E61" s="20" t="s">
        <v>14</v>
      </c>
      <c r="F61" s="17" t="s">
        <v>45</v>
      </c>
    </row>
    <row r="62" spans="1:6" ht="17.25" customHeight="1" x14ac:dyDescent="0.25">
      <c r="A62" s="18">
        <v>42138</v>
      </c>
      <c r="B62" s="27" t="s">
        <v>95</v>
      </c>
      <c r="C62" s="19">
        <v>300</v>
      </c>
      <c r="D62" s="17" t="s">
        <v>12</v>
      </c>
      <c r="E62" s="20" t="s">
        <v>14</v>
      </c>
      <c r="F62" s="17" t="s">
        <v>20</v>
      </c>
    </row>
    <row r="63" spans="1:6" ht="17.25" customHeight="1" x14ac:dyDescent="0.25">
      <c r="A63" s="18">
        <v>42138</v>
      </c>
      <c r="B63" s="27" t="s">
        <v>96</v>
      </c>
      <c r="C63" s="19">
        <v>100</v>
      </c>
      <c r="D63" s="17" t="s">
        <v>12</v>
      </c>
      <c r="E63" s="20" t="s">
        <v>14</v>
      </c>
      <c r="F63" s="17" t="s">
        <v>22</v>
      </c>
    </row>
    <row r="64" spans="1:6" ht="17.25" customHeight="1" x14ac:dyDescent="0.25">
      <c r="A64" s="18">
        <v>42138</v>
      </c>
      <c r="B64" s="27" t="s">
        <v>97</v>
      </c>
      <c r="C64" s="19">
        <v>2000</v>
      </c>
      <c r="D64" s="17" t="s">
        <v>12</v>
      </c>
      <c r="E64" s="20" t="s">
        <v>14</v>
      </c>
      <c r="F64" s="17" t="s">
        <v>15</v>
      </c>
    </row>
    <row r="65" spans="1:6" ht="17.25" customHeight="1" x14ac:dyDescent="0.25">
      <c r="A65" s="18">
        <v>42138</v>
      </c>
      <c r="B65" s="27" t="s">
        <v>98</v>
      </c>
      <c r="C65" s="19">
        <v>200</v>
      </c>
      <c r="D65" s="17" t="s">
        <v>12</v>
      </c>
      <c r="E65" s="20" t="s">
        <v>14</v>
      </c>
      <c r="F65" s="17" t="s">
        <v>22</v>
      </c>
    </row>
    <row r="66" spans="1:6" ht="17.25" customHeight="1" x14ac:dyDescent="0.25">
      <c r="A66" s="18">
        <v>42138</v>
      </c>
      <c r="B66" s="27" t="s">
        <v>106</v>
      </c>
      <c r="C66" s="19">
        <v>200</v>
      </c>
      <c r="D66" s="17" t="s">
        <v>21</v>
      </c>
      <c r="E66" s="20" t="s">
        <v>107</v>
      </c>
      <c r="F66" s="17" t="s">
        <v>22</v>
      </c>
    </row>
    <row r="67" spans="1:6" ht="17.25" customHeight="1" x14ac:dyDescent="0.25">
      <c r="A67" s="18">
        <v>42138</v>
      </c>
      <c r="B67" s="27" t="s">
        <v>108</v>
      </c>
      <c r="C67" s="19">
        <v>2000</v>
      </c>
      <c r="D67" s="17" t="s">
        <v>21</v>
      </c>
      <c r="E67" s="20" t="s">
        <v>14</v>
      </c>
      <c r="F67" s="17" t="s">
        <v>15</v>
      </c>
    </row>
    <row r="68" spans="1:6" ht="17.25" customHeight="1" x14ac:dyDescent="0.25">
      <c r="A68" s="18">
        <v>42139</v>
      </c>
      <c r="B68" s="27" t="s">
        <v>99</v>
      </c>
      <c r="C68" s="19">
        <v>1000</v>
      </c>
      <c r="D68" s="17" t="s">
        <v>12</v>
      </c>
      <c r="E68" s="20" t="s">
        <v>14</v>
      </c>
      <c r="F68" s="17" t="s">
        <v>22</v>
      </c>
    </row>
    <row r="69" spans="1:6" ht="17.25" customHeight="1" x14ac:dyDescent="0.25">
      <c r="A69" s="18">
        <v>42139</v>
      </c>
      <c r="B69" s="27" t="s">
        <v>100</v>
      </c>
      <c r="C69" s="19">
        <v>500</v>
      </c>
      <c r="D69" s="17" t="s">
        <v>12</v>
      </c>
      <c r="E69" s="20" t="s">
        <v>14</v>
      </c>
      <c r="F69" s="17" t="s">
        <v>15</v>
      </c>
    </row>
    <row r="70" spans="1:6" ht="17.25" customHeight="1" x14ac:dyDescent="0.25">
      <c r="A70" s="18">
        <v>42140</v>
      </c>
      <c r="B70" s="27" t="s">
        <v>101</v>
      </c>
      <c r="C70" s="19">
        <v>300</v>
      </c>
      <c r="D70" s="17" t="s">
        <v>12</v>
      </c>
      <c r="E70" s="20" t="s">
        <v>14</v>
      </c>
      <c r="F70" s="17" t="s">
        <v>15</v>
      </c>
    </row>
    <row r="71" spans="1:6" ht="17.25" customHeight="1" x14ac:dyDescent="0.25">
      <c r="A71" s="18">
        <v>42140</v>
      </c>
      <c r="B71" s="27" t="s">
        <v>102</v>
      </c>
      <c r="C71" s="19">
        <v>500</v>
      </c>
      <c r="D71" s="17" t="s">
        <v>12</v>
      </c>
      <c r="E71" s="20" t="s">
        <v>14</v>
      </c>
      <c r="F71" s="17" t="s">
        <v>15</v>
      </c>
    </row>
    <row r="72" spans="1:6" ht="17.25" customHeight="1" x14ac:dyDescent="0.25">
      <c r="A72" s="18">
        <v>42142</v>
      </c>
      <c r="B72" s="27" t="s">
        <v>103</v>
      </c>
      <c r="C72" s="19">
        <v>500</v>
      </c>
      <c r="D72" s="17" t="s">
        <v>12</v>
      </c>
      <c r="E72" s="20" t="s">
        <v>14</v>
      </c>
      <c r="F72" s="17" t="s">
        <v>15</v>
      </c>
    </row>
    <row r="73" spans="1:6" ht="17.25" customHeight="1" x14ac:dyDescent="0.25">
      <c r="A73" s="18">
        <v>42142</v>
      </c>
      <c r="B73" s="27" t="s">
        <v>104</v>
      </c>
      <c r="C73" s="19">
        <v>500</v>
      </c>
      <c r="D73" s="17" t="s">
        <v>12</v>
      </c>
      <c r="E73" s="20" t="s">
        <v>14</v>
      </c>
      <c r="F73" s="17" t="s">
        <v>15</v>
      </c>
    </row>
    <row r="74" spans="1:6" ht="17.25" customHeight="1" x14ac:dyDescent="0.25">
      <c r="A74" s="18">
        <v>42142</v>
      </c>
      <c r="B74" s="27" t="s">
        <v>105</v>
      </c>
      <c r="C74" s="19">
        <v>5000</v>
      </c>
      <c r="D74" s="17" t="s">
        <v>12</v>
      </c>
      <c r="E74" s="20" t="s">
        <v>14</v>
      </c>
      <c r="F74" s="17" t="s">
        <v>15</v>
      </c>
    </row>
    <row r="75" spans="1:6" ht="17.25" customHeight="1" x14ac:dyDescent="0.25">
      <c r="A75" s="18">
        <v>42142</v>
      </c>
      <c r="B75" s="27" t="s">
        <v>109</v>
      </c>
      <c r="C75" s="19">
        <v>150</v>
      </c>
      <c r="D75" s="17" t="s">
        <v>21</v>
      </c>
      <c r="E75" s="20" t="s">
        <v>110</v>
      </c>
      <c r="F75" s="17" t="s">
        <v>15</v>
      </c>
    </row>
    <row r="76" spans="1:6" ht="17.25" customHeight="1" x14ac:dyDescent="0.25">
      <c r="A76" s="18">
        <v>42142</v>
      </c>
      <c r="B76" s="27" t="s">
        <v>121</v>
      </c>
      <c r="C76" s="19">
        <v>1500</v>
      </c>
      <c r="D76" s="17" t="s">
        <v>21</v>
      </c>
      <c r="E76" s="20" t="s">
        <v>14</v>
      </c>
      <c r="F76" s="17" t="s">
        <v>15</v>
      </c>
    </row>
    <row r="77" spans="1:6" ht="17.25" customHeight="1" x14ac:dyDescent="0.25">
      <c r="A77" s="18">
        <v>42143</v>
      </c>
      <c r="B77" s="27" t="s">
        <v>122</v>
      </c>
      <c r="C77" s="19">
        <v>100</v>
      </c>
      <c r="D77" s="17" t="s">
        <v>21</v>
      </c>
      <c r="E77" s="20" t="s">
        <v>14</v>
      </c>
      <c r="F77" s="17" t="s">
        <v>15</v>
      </c>
    </row>
    <row r="78" spans="1:6" ht="17.25" customHeight="1" x14ac:dyDescent="0.25">
      <c r="A78" s="18">
        <v>42144</v>
      </c>
      <c r="B78" s="27" t="s">
        <v>111</v>
      </c>
      <c r="C78" s="19">
        <v>1000</v>
      </c>
      <c r="D78" s="17" t="s">
        <v>12</v>
      </c>
      <c r="E78" s="20" t="s">
        <v>14</v>
      </c>
      <c r="F78" s="17" t="s">
        <v>15</v>
      </c>
    </row>
    <row r="79" spans="1:6" ht="17.25" customHeight="1" x14ac:dyDescent="0.25">
      <c r="A79" s="18">
        <v>42144</v>
      </c>
      <c r="B79" s="27" t="s">
        <v>112</v>
      </c>
      <c r="C79" s="19">
        <v>500</v>
      </c>
      <c r="D79" s="17" t="s">
        <v>12</v>
      </c>
      <c r="E79" s="20" t="s">
        <v>14</v>
      </c>
      <c r="F79" s="17" t="s">
        <v>15</v>
      </c>
    </row>
    <row r="80" spans="1:6" ht="17.25" customHeight="1" x14ac:dyDescent="0.25">
      <c r="A80" s="18">
        <v>42144</v>
      </c>
      <c r="B80" s="27" t="s">
        <v>123</v>
      </c>
      <c r="C80" s="19">
        <v>3000</v>
      </c>
      <c r="D80" s="17" t="s">
        <v>21</v>
      </c>
      <c r="E80" s="20" t="s">
        <v>14</v>
      </c>
      <c r="F80" s="17" t="s">
        <v>15</v>
      </c>
    </row>
    <row r="81" spans="1:6" ht="17.25" customHeight="1" x14ac:dyDescent="0.25">
      <c r="A81" s="18">
        <v>42144</v>
      </c>
      <c r="B81" s="27" t="s">
        <v>124</v>
      </c>
      <c r="C81" s="19">
        <v>20000</v>
      </c>
      <c r="D81" s="17" t="s">
        <v>21</v>
      </c>
      <c r="E81" s="20" t="s">
        <v>14</v>
      </c>
      <c r="F81" s="17" t="s">
        <v>20</v>
      </c>
    </row>
    <row r="82" spans="1:6" ht="17.25" customHeight="1" x14ac:dyDescent="0.25">
      <c r="A82" s="18">
        <v>42145</v>
      </c>
      <c r="B82" s="27" t="s">
        <v>113</v>
      </c>
      <c r="C82" s="19">
        <v>100</v>
      </c>
      <c r="D82" s="17" t="s">
        <v>12</v>
      </c>
      <c r="E82" s="20" t="s">
        <v>14</v>
      </c>
      <c r="F82" s="17" t="s">
        <v>15</v>
      </c>
    </row>
    <row r="83" spans="1:6" ht="17.25" customHeight="1" x14ac:dyDescent="0.25">
      <c r="A83" s="18">
        <v>42145</v>
      </c>
      <c r="B83" s="27" t="s">
        <v>114</v>
      </c>
      <c r="C83" s="19">
        <v>1000</v>
      </c>
      <c r="D83" s="17" t="s">
        <v>12</v>
      </c>
      <c r="E83" s="20" t="s">
        <v>14</v>
      </c>
      <c r="F83" s="17" t="s">
        <v>15</v>
      </c>
    </row>
    <row r="84" spans="1:6" ht="17.25" customHeight="1" x14ac:dyDescent="0.25">
      <c r="A84" s="18">
        <v>42146</v>
      </c>
      <c r="B84" s="27" t="s">
        <v>125</v>
      </c>
      <c r="C84" s="19">
        <v>413150</v>
      </c>
      <c r="D84" s="17" t="s">
        <v>21</v>
      </c>
      <c r="E84" s="20" t="s">
        <v>14</v>
      </c>
      <c r="F84" s="17" t="s">
        <v>15</v>
      </c>
    </row>
    <row r="85" spans="1:6" ht="17.25" customHeight="1" x14ac:dyDescent="0.25">
      <c r="A85" s="18">
        <v>42147</v>
      </c>
      <c r="B85" s="27" t="s">
        <v>115</v>
      </c>
      <c r="C85" s="19">
        <v>4750</v>
      </c>
      <c r="D85" s="17" t="s">
        <v>12</v>
      </c>
      <c r="E85" s="20" t="s">
        <v>14</v>
      </c>
      <c r="F85" s="17" t="s">
        <v>116</v>
      </c>
    </row>
    <row r="86" spans="1:6" ht="17.25" customHeight="1" x14ac:dyDescent="0.25">
      <c r="A86" s="18">
        <v>42148</v>
      </c>
      <c r="B86" s="27" t="s">
        <v>117</v>
      </c>
      <c r="C86" s="19">
        <v>100</v>
      </c>
      <c r="D86" s="17" t="s">
        <v>12</v>
      </c>
      <c r="E86" s="20" t="s">
        <v>14</v>
      </c>
      <c r="F86" s="17" t="s">
        <v>118</v>
      </c>
    </row>
    <row r="87" spans="1:6" ht="17.25" customHeight="1" x14ac:dyDescent="0.25">
      <c r="A87" s="18">
        <v>42149</v>
      </c>
      <c r="B87" s="36" t="s">
        <v>126</v>
      </c>
      <c r="C87" s="19">
        <v>1200000</v>
      </c>
      <c r="D87" s="17" t="s">
        <v>21</v>
      </c>
      <c r="E87" s="20" t="s">
        <v>14</v>
      </c>
      <c r="F87" s="17" t="s">
        <v>15</v>
      </c>
    </row>
    <row r="88" spans="1:6" ht="17.25" customHeight="1" x14ac:dyDescent="0.25">
      <c r="A88" s="18">
        <v>42151</v>
      </c>
      <c r="B88" s="27" t="s">
        <v>119</v>
      </c>
      <c r="C88" s="19">
        <v>300</v>
      </c>
      <c r="D88" s="17" t="s">
        <v>12</v>
      </c>
      <c r="E88" s="20" t="s">
        <v>14</v>
      </c>
      <c r="F88" s="17" t="s">
        <v>15</v>
      </c>
    </row>
    <row r="89" spans="1:6" ht="20.25" customHeight="1" x14ac:dyDescent="0.25">
      <c r="A89" s="18">
        <v>42151</v>
      </c>
      <c r="B89" s="27" t="s">
        <v>120</v>
      </c>
      <c r="C89" s="19">
        <v>500</v>
      </c>
      <c r="D89" s="17" t="s">
        <v>12</v>
      </c>
      <c r="E89" s="20" t="s">
        <v>14</v>
      </c>
      <c r="F89" s="17" t="s">
        <v>15</v>
      </c>
    </row>
    <row r="90" spans="1:6" ht="17.25" customHeight="1" x14ac:dyDescent="0.25">
      <c r="A90" s="18">
        <v>42152</v>
      </c>
      <c r="B90" s="27" t="s">
        <v>115</v>
      </c>
      <c r="C90" s="19">
        <v>5000</v>
      </c>
      <c r="D90" s="17" t="s">
        <v>12</v>
      </c>
      <c r="E90" s="20" t="s">
        <v>14</v>
      </c>
      <c r="F90" s="17" t="s">
        <v>129</v>
      </c>
    </row>
    <row r="91" spans="1:6" ht="17.25" customHeight="1" x14ac:dyDescent="0.25">
      <c r="A91" s="18">
        <v>42152</v>
      </c>
      <c r="B91" s="27" t="s">
        <v>130</v>
      </c>
      <c r="C91" s="19">
        <v>500</v>
      </c>
      <c r="D91" s="17" t="s">
        <v>12</v>
      </c>
      <c r="E91" s="20" t="s">
        <v>14</v>
      </c>
      <c r="F91" s="17" t="s">
        <v>15</v>
      </c>
    </row>
    <row r="92" spans="1:6" ht="17.25" customHeight="1" x14ac:dyDescent="0.25">
      <c r="A92" s="18">
        <v>42153</v>
      </c>
      <c r="B92" s="27" t="s">
        <v>128</v>
      </c>
      <c r="C92" s="19">
        <v>2000</v>
      </c>
      <c r="D92" s="17" t="s">
        <v>21</v>
      </c>
      <c r="E92" s="20" t="s">
        <v>14</v>
      </c>
      <c r="F92" s="17" t="s">
        <v>15</v>
      </c>
    </row>
    <row r="93" spans="1:6" ht="17.25" customHeight="1" x14ac:dyDescent="0.25">
      <c r="A93" s="18">
        <v>42153</v>
      </c>
      <c r="B93" s="27" t="s">
        <v>131</v>
      </c>
      <c r="C93" s="19">
        <v>10000</v>
      </c>
      <c r="D93" s="17" t="s">
        <v>12</v>
      </c>
      <c r="E93" s="20" t="s">
        <v>14</v>
      </c>
      <c r="F93" s="17" t="s">
        <v>132</v>
      </c>
    </row>
    <row r="94" spans="1:6" ht="17.25" customHeight="1" x14ac:dyDescent="0.25">
      <c r="A94" s="18">
        <v>42153</v>
      </c>
      <c r="B94" s="27" t="s">
        <v>131</v>
      </c>
      <c r="C94" s="19">
        <v>10000</v>
      </c>
      <c r="D94" s="17" t="s">
        <v>12</v>
      </c>
      <c r="E94" s="20" t="s">
        <v>14</v>
      </c>
      <c r="F94" s="17" t="s">
        <v>132</v>
      </c>
    </row>
    <row r="95" spans="1:6" ht="17.25" customHeight="1" x14ac:dyDescent="0.25">
      <c r="A95" s="18">
        <v>42153</v>
      </c>
      <c r="B95" s="27" t="s">
        <v>131</v>
      </c>
      <c r="C95" s="19">
        <v>10000</v>
      </c>
      <c r="D95" s="17" t="s">
        <v>12</v>
      </c>
      <c r="E95" s="20" t="s">
        <v>14</v>
      </c>
      <c r="F95" s="17" t="s">
        <v>133</v>
      </c>
    </row>
    <row r="96" spans="1:6" ht="17.25" customHeight="1" x14ac:dyDescent="0.25">
      <c r="A96" s="18">
        <v>42153</v>
      </c>
      <c r="B96" s="27" t="s">
        <v>131</v>
      </c>
      <c r="C96" s="19">
        <v>10000</v>
      </c>
      <c r="D96" s="17" t="s">
        <v>12</v>
      </c>
      <c r="E96" s="20" t="s">
        <v>14</v>
      </c>
      <c r="F96" s="17" t="s">
        <v>134</v>
      </c>
    </row>
    <row r="97" spans="1:6" ht="17.25" customHeight="1" x14ac:dyDescent="0.25">
      <c r="A97" s="18">
        <v>42153</v>
      </c>
      <c r="B97" s="27" t="s">
        <v>102</v>
      </c>
      <c r="C97" s="19">
        <v>300</v>
      </c>
      <c r="D97" s="17" t="s">
        <v>12</v>
      </c>
      <c r="E97" s="20" t="s">
        <v>14</v>
      </c>
      <c r="F97" s="17" t="s">
        <v>15</v>
      </c>
    </row>
    <row r="98" spans="1:6" ht="17.25" customHeight="1" x14ac:dyDescent="0.25">
      <c r="A98" s="18"/>
      <c r="B98" s="27"/>
      <c r="C98" s="19"/>
      <c r="D98" s="17"/>
      <c r="E98" s="20"/>
      <c r="F98" s="17"/>
    </row>
    <row r="99" spans="1:6" ht="17.25" customHeight="1" x14ac:dyDescent="0.25">
      <c r="A99" s="18"/>
      <c r="B99" s="27"/>
      <c r="C99" s="19"/>
      <c r="D99" s="17"/>
      <c r="E99" s="20"/>
      <c r="F99" s="17"/>
    </row>
    <row r="100" spans="1:6" ht="17.25" customHeight="1" x14ac:dyDescent="0.25">
      <c r="A100" s="18"/>
      <c r="B100" s="27" t="s">
        <v>135</v>
      </c>
      <c r="C100" s="19">
        <v>49</v>
      </c>
      <c r="D100" s="17"/>
      <c r="E100" s="20"/>
      <c r="F100" s="17"/>
    </row>
    <row r="101" spans="1:6" ht="15.75" customHeight="1" x14ac:dyDescent="0.25">
      <c r="A101" s="18"/>
      <c r="B101" s="27" t="s">
        <v>127</v>
      </c>
      <c r="C101" s="19">
        <v>938.24</v>
      </c>
      <c r="D101" s="17"/>
      <c r="E101" s="20"/>
      <c r="F101" s="17"/>
    </row>
    <row r="102" spans="1:6" ht="15.75" x14ac:dyDescent="0.25">
      <c r="A102" s="12"/>
      <c r="B102" s="13" t="s">
        <v>7</v>
      </c>
      <c r="C102" s="14">
        <f>39.45+230.62+158.22+158.22+52.87</f>
        <v>639.38</v>
      </c>
      <c r="D102" s="13"/>
      <c r="E102" s="15"/>
      <c r="F102" s="13"/>
    </row>
    <row r="103" spans="1:6" ht="15.75" x14ac:dyDescent="0.25">
      <c r="A103" s="18"/>
      <c r="B103" s="17" t="s">
        <v>8</v>
      </c>
      <c r="C103" s="19">
        <f>4773.75+885.4+1102+6032.5</f>
        <v>12793.65</v>
      </c>
      <c r="D103" s="21"/>
      <c r="E103" s="20"/>
      <c r="F103" s="17"/>
    </row>
    <row r="104" spans="1:6" ht="15.75" x14ac:dyDescent="0.25">
      <c r="A104" s="18"/>
      <c r="B104" s="17" t="s">
        <v>9</v>
      </c>
      <c r="C104" s="19">
        <f>813.35+1472.25+975</f>
        <v>3260.6</v>
      </c>
      <c r="D104" s="21"/>
      <c r="E104" s="20"/>
      <c r="F104" s="17"/>
    </row>
    <row r="105" spans="1:6" ht="15.75" x14ac:dyDescent="0.25">
      <c r="A105" s="18"/>
      <c r="B105" s="17" t="s">
        <v>10</v>
      </c>
      <c r="C105" s="19">
        <f>50+1000+104+100+500+10+350+2000+2000+1000+970+10+200+200+150+300+300+300+300+300+8500+1000+150+500+10+364352</f>
        <v>384656</v>
      </c>
      <c r="D105" s="21"/>
      <c r="E105" s="20"/>
      <c r="F105" s="17"/>
    </row>
    <row r="106" spans="1:6" ht="15.75" x14ac:dyDescent="0.25">
      <c r="A106" s="22"/>
      <c r="B106" s="23" t="s">
        <v>3</v>
      </c>
      <c r="C106" s="19">
        <f>SUM(C2:C105)</f>
        <v>2210102.87</v>
      </c>
      <c r="D106" s="17"/>
      <c r="E106" s="16"/>
      <c r="F106" s="17"/>
    </row>
    <row r="107" spans="1:6" ht="11.25" customHeight="1" x14ac:dyDescent="0.25">
      <c r="C107" s="8"/>
      <c r="E107" s="24"/>
    </row>
    <row r="108" spans="1:6" ht="138" customHeight="1" x14ac:dyDescent="0.25">
      <c r="B108" s="25" t="s">
        <v>11</v>
      </c>
      <c r="C108" s="8"/>
      <c r="E108" s="24"/>
    </row>
  </sheetData>
  <sortState ref="A3:F9">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2015-06-02T10:52:29Z</dcterms:modified>
</cp:coreProperties>
</file>