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845" windowWidth="14805" windowHeight="6270"/>
  </bookViews>
  <sheets>
    <sheet name="Траты" sheetId="4" r:id="rId1"/>
    <sheet name="Поступления" sheetId="3" r:id="rId2"/>
  </sheets>
  <definedNames>
    <definedName name="_xlnm._FilterDatabase" localSheetId="1" hidden="1">Поступления!$A$1:$E$203</definedName>
  </definedNames>
  <calcPr calcId="144525" refMode="R1C1"/>
</workbook>
</file>

<file path=xl/calcChain.xml><?xml version="1.0" encoding="utf-8"?>
<calcChain xmlns="http://schemas.openxmlformats.org/spreadsheetml/2006/main">
  <c r="C204" i="3" l="1"/>
  <c r="C200" i="3" l="1"/>
  <c r="C203" i="3"/>
  <c r="C201" i="3"/>
  <c r="C202" i="3" l="1"/>
  <c r="C205" i="3" l="1"/>
  <c r="C18" i="4" l="1"/>
</calcChain>
</file>

<file path=xl/sharedStrings.xml><?xml version="1.0" encoding="utf-8"?>
<sst xmlns="http://schemas.openxmlformats.org/spreadsheetml/2006/main" count="635" uniqueCount="245">
  <si>
    <t>Назначение</t>
  </si>
  <si>
    <t>Описание</t>
  </si>
  <si>
    <t>Сумма</t>
  </si>
  <si>
    <t>Итого</t>
  </si>
  <si>
    <t>Дата</t>
  </si>
  <si>
    <t>Сумма (рубли)</t>
  </si>
  <si>
    <t>Анонимно:</t>
  </si>
  <si>
    <t>Вид платежа</t>
  </si>
  <si>
    <t>MainPeople</t>
  </si>
  <si>
    <t>Перевод Почта России</t>
  </si>
  <si>
    <t>Фондсервисбанк</t>
  </si>
  <si>
    <t>Эквайринг</t>
  </si>
  <si>
    <t>card</t>
  </si>
  <si>
    <t>Амина Хатиб</t>
  </si>
  <si>
    <t>благотворительное пожертвование</t>
  </si>
  <si>
    <t xml:space="preserve">* денежные средства, внесенные на счет уполномоченным представителем Фонда:  1) собранные на благотворительных мероприятиях Фонда по договорам пожертвования ФЛ наличными средствами,  2)переданные в кассу согласно акту вскрытия ящика для сбора частных пожертвований и выемки денежных средств.
</t>
  </si>
  <si>
    <t>СМС 7715</t>
  </si>
  <si>
    <t>Кнопка МКБ банк</t>
  </si>
  <si>
    <t>Юлия Федосеева</t>
  </si>
  <si>
    <t>Никита Русских</t>
  </si>
  <si>
    <t xml:space="preserve">Олеся Суетина </t>
  </si>
  <si>
    <t xml:space="preserve">Сергей Марьин </t>
  </si>
  <si>
    <t xml:space="preserve">Екатерина Седова </t>
  </si>
  <si>
    <t xml:space="preserve">Анна Горлина </t>
  </si>
  <si>
    <t xml:space="preserve">Максим Колдаев </t>
  </si>
  <si>
    <t xml:space="preserve">Асам Эдем </t>
  </si>
  <si>
    <t>София Хайрутдинова</t>
  </si>
  <si>
    <t xml:space="preserve">Валерия Корягина </t>
  </si>
  <si>
    <t xml:space="preserve">Егор Туржинский </t>
  </si>
  <si>
    <t xml:space="preserve">Алексей Мошкович </t>
  </si>
  <si>
    <t xml:space="preserve">Татьяна Анисимова </t>
  </si>
  <si>
    <t>Анастасия Черепанова</t>
  </si>
  <si>
    <t xml:space="preserve">Карина Сечкова </t>
  </si>
  <si>
    <t>Эдем Асан</t>
  </si>
  <si>
    <t xml:space="preserve">Анна Саенко </t>
  </si>
  <si>
    <t xml:space="preserve">Екатерина Хрипко </t>
  </si>
  <si>
    <t xml:space="preserve">Екатерина Шаршова </t>
  </si>
  <si>
    <t>Дарья Романова</t>
  </si>
  <si>
    <t xml:space="preserve">Татьяна Дементьева </t>
  </si>
  <si>
    <t xml:space="preserve">Светлана Лисовская </t>
  </si>
  <si>
    <t>Максим Егоров</t>
  </si>
  <si>
    <t xml:space="preserve">Екатерина Сеничкина </t>
  </si>
  <si>
    <t>Анна Ралл</t>
  </si>
  <si>
    <t xml:space="preserve">Риян Томский </t>
  </si>
  <si>
    <t xml:space="preserve">Др. Артем Гурвич </t>
  </si>
  <si>
    <t xml:space="preserve">Богдана Краснова </t>
  </si>
  <si>
    <t xml:space="preserve">Дмитрий Мишков </t>
  </si>
  <si>
    <t xml:space="preserve">Алексей Кожевников </t>
  </si>
  <si>
    <t xml:space="preserve">Никита Кобус </t>
  </si>
  <si>
    <t xml:space="preserve">Жанна Славская </t>
  </si>
  <si>
    <t>Вадим Прохоров</t>
  </si>
  <si>
    <t xml:space="preserve">Роман Фурса </t>
  </si>
  <si>
    <t xml:space="preserve">Тимур Муртазаев </t>
  </si>
  <si>
    <t xml:space="preserve">Сергей Горланов </t>
  </si>
  <si>
    <t xml:space="preserve">Рената Фахретдинова </t>
  </si>
  <si>
    <t xml:space="preserve">Татьяна Киселева </t>
  </si>
  <si>
    <t xml:space="preserve">Наталия Овчинникова </t>
  </si>
  <si>
    <t xml:space="preserve">Елена Сипягина </t>
  </si>
  <si>
    <t xml:space="preserve">Ольга Казакова </t>
  </si>
  <si>
    <t xml:space="preserve">Евгений Горкаев </t>
  </si>
  <si>
    <t xml:space="preserve">Олег Коломиец </t>
  </si>
  <si>
    <t xml:space="preserve">Марина Алентьева </t>
  </si>
  <si>
    <t xml:space="preserve">Валентина Суханова </t>
  </si>
  <si>
    <t xml:space="preserve">Светлана Губинская </t>
  </si>
  <si>
    <t xml:space="preserve">Елена Шаманова </t>
  </si>
  <si>
    <t xml:space="preserve">Артем Шаховцев </t>
  </si>
  <si>
    <t xml:space="preserve">Евгений Шушпанов </t>
  </si>
  <si>
    <t xml:space="preserve">Роман Лосев </t>
  </si>
  <si>
    <t xml:space="preserve">Валентина Борисова </t>
  </si>
  <si>
    <t xml:space="preserve">Катя Чупанова </t>
  </si>
  <si>
    <t xml:space="preserve">Татьяна Аверина </t>
  </si>
  <si>
    <t xml:space="preserve">Дамир Исмагилов </t>
  </si>
  <si>
    <t xml:space="preserve">Алла Кулагина </t>
  </si>
  <si>
    <t xml:space="preserve">Татьяна Махинина </t>
  </si>
  <si>
    <t xml:space="preserve">Ирина Першина </t>
  </si>
  <si>
    <t xml:space="preserve">Андрей Колонистов </t>
  </si>
  <si>
    <t xml:space="preserve">Марина Катяева </t>
  </si>
  <si>
    <t xml:space="preserve">Ольга Клименко </t>
  </si>
  <si>
    <t xml:space="preserve">Буда Доржиев </t>
  </si>
  <si>
    <t xml:space="preserve">Алексей Кутейников </t>
  </si>
  <si>
    <t xml:space="preserve">Михаил Колонистов </t>
  </si>
  <si>
    <t xml:space="preserve">Людмила Бондарева </t>
  </si>
  <si>
    <t xml:space="preserve">Владимир Обойшев </t>
  </si>
  <si>
    <t xml:space="preserve">Илья Мигунов </t>
  </si>
  <si>
    <t xml:space="preserve">Юлия Иванова </t>
  </si>
  <si>
    <t xml:space="preserve">Герман Чобанов </t>
  </si>
  <si>
    <t xml:space="preserve">Дар Церенов </t>
  </si>
  <si>
    <t xml:space="preserve">Елена Андриянова </t>
  </si>
  <si>
    <t xml:space="preserve">Оксана Кургузова </t>
  </si>
  <si>
    <t xml:space="preserve">Елизавета Боганова </t>
  </si>
  <si>
    <t xml:space="preserve">Елена Вербитская </t>
  </si>
  <si>
    <t xml:space="preserve">Алексей Третьяков </t>
  </si>
  <si>
    <t>Даниэль Карпенко</t>
  </si>
  <si>
    <t>София Захарченко</t>
  </si>
  <si>
    <t xml:space="preserve">Юлия Чинякова </t>
  </si>
  <si>
    <t xml:space="preserve">Светлана Панфиленкова </t>
  </si>
  <si>
    <t xml:space="preserve">Екатерина Веснина </t>
  </si>
  <si>
    <t xml:space="preserve">Ольга Безгрешнова </t>
  </si>
  <si>
    <t>Ольга Юрченко</t>
  </si>
  <si>
    <t>М. Седова</t>
  </si>
  <si>
    <t xml:space="preserve">Ольга Ковалева </t>
  </si>
  <si>
    <t xml:space="preserve">Виктория Калашникова </t>
  </si>
  <si>
    <t xml:space="preserve">Наталья Ротанова </t>
  </si>
  <si>
    <t xml:space="preserve">Мария Башнякова </t>
  </si>
  <si>
    <t xml:space="preserve">Ольга Бурцева </t>
  </si>
  <si>
    <t xml:space="preserve">Валентина Ершова </t>
  </si>
  <si>
    <t xml:space="preserve">Ольга Карасева </t>
  </si>
  <si>
    <t xml:space="preserve">Ирина Завгородняя </t>
  </si>
  <si>
    <t xml:space="preserve">Александра Быкова </t>
  </si>
  <si>
    <t xml:space="preserve">Ирина Семичева </t>
  </si>
  <si>
    <t>bank</t>
  </si>
  <si>
    <t>Конопелькина Алевтина Викторовна</t>
  </si>
  <si>
    <t>ООО "Шоурум 11"</t>
  </si>
  <si>
    <t>ИП Некрасова Елена Олеговна</t>
  </si>
  <si>
    <t xml:space="preserve">Отченашенко Елизавета Сергеевна </t>
  </si>
  <si>
    <t>*внесение наличных</t>
  </si>
  <si>
    <t xml:space="preserve">Рукосуев Алексей Юрьевич </t>
  </si>
  <si>
    <t>Даши Мункуев</t>
  </si>
  <si>
    <t>Обухов Артем Викторович</t>
  </si>
  <si>
    <t>ООО ЦТМ "Желтый император"</t>
  </si>
  <si>
    <t>ООО "Спектр Инвест"</t>
  </si>
  <si>
    <t>ИП Бритвин Александр Викторович</t>
  </si>
  <si>
    <t>Трещанский Кирилл Борисович</t>
  </si>
  <si>
    <t>ООО "Кардиомед"</t>
  </si>
  <si>
    <t xml:space="preserve">БФ Социальной помощи населению </t>
  </si>
  <si>
    <t>ООО "Евробук"</t>
  </si>
  <si>
    <t>Гавриков Вадим Леонидович</t>
  </si>
  <si>
    <t xml:space="preserve">Тимур Каркузов </t>
  </si>
  <si>
    <t>Софья Макарова</t>
  </si>
  <si>
    <t>Ульяна Кочетова</t>
  </si>
  <si>
    <t>ООО "Оранж Ко"</t>
  </si>
  <si>
    <t>Чупина Юлия Германовна</t>
  </si>
  <si>
    <t>Перминова Ольга Викторовна</t>
  </si>
  <si>
    <t>Бойцова Татьяна Михайловна</t>
  </si>
  <si>
    <t>Чалаев Олег Викторович</t>
  </si>
  <si>
    <t xml:space="preserve">ООО "Кофе плюс" </t>
  </si>
  <si>
    <t>АНО "Московский урбанистический форум"</t>
  </si>
  <si>
    <t>Юдина Наталья Викторовна</t>
  </si>
  <si>
    <t>ООО "Компания Брокеркредитсервич"</t>
  </si>
  <si>
    <t xml:space="preserve">Логвинова Евгения Николаевна </t>
  </si>
  <si>
    <t>ООО "Прогресс"</t>
  </si>
  <si>
    <t>Николаева Дина Владимировна</t>
  </si>
  <si>
    <t>АО "УК ТФГ"</t>
  </si>
  <si>
    <t>Сапожникова Ольга Игоревна</t>
  </si>
  <si>
    <t xml:space="preserve">ИП Мулик Римма Сергеевна </t>
  </si>
  <si>
    <t xml:space="preserve">Светлана Пятибратова </t>
  </si>
  <si>
    <t xml:space="preserve">Сергей Мозявкин </t>
  </si>
  <si>
    <t xml:space="preserve">Анна Обухова </t>
  </si>
  <si>
    <t xml:space="preserve">Валерия Третьяк </t>
  </si>
  <si>
    <t xml:space="preserve">Светлана Зикитей </t>
  </si>
  <si>
    <t xml:space="preserve">Алла Артемова </t>
  </si>
  <si>
    <t xml:space="preserve">Елена Рожнова </t>
  </si>
  <si>
    <t xml:space="preserve">Татьяна Стекай </t>
  </si>
  <si>
    <t xml:space="preserve">Анжелика Пак </t>
  </si>
  <si>
    <t xml:space="preserve">Елена Хмелева </t>
  </si>
  <si>
    <t xml:space="preserve">Оксана Кондратьева </t>
  </si>
  <si>
    <t xml:space="preserve">Смирнова Ольга </t>
  </si>
  <si>
    <t xml:space="preserve">Наталья Саухова </t>
  </si>
  <si>
    <t xml:space="preserve">Мария Шубникова </t>
  </si>
  <si>
    <t xml:space="preserve">Евгений Павловский </t>
  </si>
  <si>
    <t xml:space="preserve">Лилия Клиентова </t>
  </si>
  <si>
    <t xml:space="preserve">Дмитрий Пейсахов </t>
  </si>
  <si>
    <t xml:space="preserve">Игорь Корнев </t>
  </si>
  <si>
    <t xml:space="preserve">Стаднюк Иван </t>
  </si>
  <si>
    <t xml:space="preserve">Виктория Цуренова </t>
  </si>
  <si>
    <t xml:space="preserve">Дугар Бандеев </t>
  </si>
  <si>
    <t xml:space="preserve">Ольга Лебедева </t>
  </si>
  <si>
    <t xml:space="preserve">Эльмира Радкевич </t>
  </si>
  <si>
    <t xml:space="preserve">Ольга Герасимова </t>
  </si>
  <si>
    <t xml:space="preserve">Анастасия Земисева </t>
  </si>
  <si>
    <t xml:space="preserve">Лилия Дунаева </t>
  </si>
  <si>
    <t xml:space="preserve">Роман Малышев </t>
  </si>
  <si>
    <t xml:space="preserve">Арина Торосян </t>
  </si>
  <si>
    <t xml:space="preserve">Вадим Бородкин </t>
  </si>
  <si>
    <t xml:space="preserve">Андрей Горбатов </t>
  </si>
  <si>
    <t xml:space="preserve">Елена Грибова </t>
  </si>
  <si>
    <t xml:space="preserve">Анна Петрыкина </t>
  </si>
  <si>
    <t xml:space="preserve">Дмитрий Шуленков </t>
  </si>
  <si>
    <t xml:space="preserve">Елена Чупрова </t>
  </si>
  <si>
    <t xml:space="preserve">Константин Воронцов </t>
  </si>
  <si>
    <t xml:space="preserve">Максим Долгий </t>
  </si>
  <si>
    <t xml:space="preserve">Абсамат Азнауров </t>
  </si>
  <si>
    <t xml:space="preserve">Юлия Хуторная </t>
  </si>
  <si>
    <t xml:space="preserve">Хрекова Дарья </t>
  </si>
  <si>
    <t xml:space="preserve">Ксения Шендрик </t>
  </si>
  <si>
    <t xml:space="preserve">Ольга Корой </t>
  </si>
  <si>
    <t xml:space="preserve">Елена Милицкая </t>
  </si>
  <si>
    <t>ПАО "ОКС"</t>
  </si>
  <si>
    <t>АО "НПЛ "КБМ"</t>
  </si>
  <si>
    <t xml:space="preserve">Галина Борунова </t>
  </si>
  <si>
    <t xml:space="preserve">Сергей Канайкин </t>
  </si>
  <si>
    <t xml:space="preserve"> Лия и Майя Бирюковы</t>
  </si>
  <si>
    <t xml:space="preserve">Елена Ульянова </t>
  </si>
  <si>
    <t xml:space="preserve">Вячеслав Хамлов </t>
  </si>
  <si>
    <t>Транспортная помощь</t>
  </si>
  <si>
    <t xml:space="preserve">Ксения Скорочкина </t>
  </si>
  <si>
    <t xml:space="preserve">Яна Чуфринова </t>
  </si>
  <si>
    <t xml:space="preserve">Ирина Аниськина </t>
  </si>
  <si>
    <t xml:space="preserve">Станислав Битков </t>
  </si>
  <si>
    <t xml:space="preserve">Маргарита Юртаева </t>
  </si>
  <si>
    <t xml:space="preserve">Дарья Васильева </t>
  </si>
  <si>
    <t xml:space="preserve">Ирина Думанская </t>
  </si>
  <si>
    <t xml:space="preserve">Екатерина Осипова </t>
  </si>
  <si>
    <t xml:space="preserve">Тамара Савельева </t>
  </si>
  <si>
    <t xml:space="preserve">Мария Курчаткина </t>
  </si>
  <si>
    <t>Бегун №10</t>
  </si>
  <si>
    <t xml:space="preserve">Екатерина Орлова </t>
  </si>
  <si>
    <t xml:space="preserve">Ярослав Орлов </t>
  </si>
  <si>
    <t xml:space="preserve">Игорь Крепак </t>
  </si>
  <si>
    <t xml:space="preserve">Зоригто Цыденов </t>
  </si>
  <si>
    <t xml:space="preserve">Михаил Долгих </t>
  </si>
  <si>
    <t xml:space="preserve">Азат Хамидуллин </t>
  </si>
  <si>
    <t xml:space="preserve">Ольга Боронина </t>
  </si>
  <si>
    <t xml:space="preserve">Вадим Прохоров </t>
  </si>
  <si>
    <t>Оплата счета за проживание на время лечения подопечного Фонда Вадима Прохорова в пансионате Розо (Бельгия).</t>
  </si>
  <si>
    <t xml:space="preserve">Дарья Романова </t>
  </si>
  <si>
    <t>Оплата счета за лечение подопечной Фонда Дарьи Романовой в клинике Шарите (Германия).</t>
  </si>
  <si>
    <t xml:space="preserve">Арина Осипова </t>
  </si>
  <si>
    <t>Покупка лекарственного препарата для подопечной Фонда Арины Осиповой по программе "Помощь семье".</t>
  </si>
  <si>
    <t>Оплата за прохождение медицинских услуг подопечных Фонда по программе "Помощь больнице".</t>
  </si>
  <si>
    <t>Айбийке Шейшенбаева</t>
  </si>
  <si>
    <t>Оплата медицинских услуг для подопечной Фонда Айбийке Шейшенбаевой по программе "Помощь семье".</t>
  </si>
  <si>
    <t xml:space="preserve">Арсения Кудрявцева </t>
  </si>
  <si>
    <t>Покупка лекарственных препаратов для подопечной Фонда Арсении Кудрявцевой по программе "Помощь семье".</t>
  </si>
  <si>
    <t>Оплата за автотранспортные услуги для подопечных Фонда по программе "Помощь семье".</t>
  </si>
  <si>
    <t xml:space="preserve">Алена Ионичева </t>
  </si>
  <si>
    <t>Покупка лекарственных препаратов для подопечной Фонда Алены Ионичевой по программе "Помощь семье".</t>
  </si>
  <si>
    <t>Покупка лекарственных препаратов для подопечной Фонда Ульяны Кочетовой по программе "Помощь семье".</t>
  </si>
  <si>
    <t>Арсений Тихомиров</t>
  </si>
  <si>
    <t>Покупка лечебного питания для подопечного Фонда Арсения Тихомирова по программе "Помощь семье".</t>
  </si>
  <si>
    <t>Покупка лекарственных препаратов для подопечного Фонда Арсения Тихомирова по программе "Помощь семье".</t>
  </si>
  <si>
    <t>Оплата медицинских услуг для подопечной Фонда Марины Алентьевой в клинике Сент-Люк (Бельгия).</t>
  </si>
  <si>
    <t>Оплата медицинских услуг для подопечного Фонда Никиты Кобуса в клинике Сент-Люк (Бельгия).</t>
  </si>
  <si>
    <t>Оплата медицинских услуг для подопечного Фонда Максима Колдаева в клинике Сент-Люк (Бельгия).</t>
  </si>
  <si>
    <t>Ратмир Денисенко</t>
  </si>
  <si>
    <t>Оплата счета за проживание на время лечения подопечного Фонда Ратмира Денисенко в пансионате Розо (Бельгия).</t>
  </si>
  <si>
    <t xml:space="preserve">Кирилл Олешко </t>
  </si>
  <si>
    <t>Оплата счета за проживание на время лечения подопечного Фонда Кирилла Олешко в пансионате Розо (Бельгия).</t>
  </si>
  <si>
    <t>Хандога Алина Александровна</t>
  </si>
  <si>
    <t>ООО "Авторитет"</t>
  </si>
  <si>
    <t xml:space="preserve">Павлов Андрей Александрович </t>
  </si>
  <si>
    <t>Лазуткина Светлана Геннадьевна</t>
  </si>
  <si>
    <t>Баруткина Александра Владимировна</t>
  </si>
  <si>
    <t xml:space="preserve">Асан Эдем, Бандеев Дугар, Воронова Елизавета, Губинский Григорий, Дудареева Кристина, Мункуев Даши, Осипова Арина, Поздняков Дмитрий, Торосян Арина, Тухтамишев Самир, Хайрутдинова София, Шмейссер Владислав
</t>
  </si>
  <si>
    <t>Беленов Павел, Беридзе Владислав, Берман Матвей, Богатый Григорий, Боронин Дмитрий, Вартбаронова Дарья, Гаранин Даниил, Гудина Дарья, Дадалян София, Закирова Лейла, Захарченко София, Ионова Юния, Исаев Андрей, Ковалева Арина, Коновалова Дарья, Костюк Муроджон, Кудрявцева Арсения, Кузякова София, Лысиков Даниил, Магомедчиева Хабиба, Макарова Влада, Монахова Софья, Морозов Валерий, Петросян Валерий, Поднебесная Милана, Порожнюк Анастасия, Путинцев Григорий, Романенко Ульяна, Ростовцева Юлия, Русских Никита, Саберов Эмиль, Савельев Арсений, Селезнева Софья, Терещенко Антонина, Тоторин Егор, Улаев Андрей, Амина Хатиб, Чухнаков Серафим, Шумова Мария, Юдина Анна, Якунина Злата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</si>
</sst>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8" x14ac:knownFonts="1">
    <font>
      <sz val="11"/>
      <color theme="1"/>
      <name val="Calibri"/>
      <family val="2"/>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1"/>
      <color theme="0" tint="-4.9989318521683403E-2"/>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theme="0" tint="-4.9989318521683403E-2"/>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1"/>
      </left>
      <right style="thin">
        <color theme="1"/>
      </right>
      <top style="thin">
        <color theme="1"/>
      </top>
      <bottom style="thin">
        <color theme="1"/>
      </bottom>
      <diagonal/>
    </border>
    <border>
      <left/>
      <right/>
      <top style="thin">
        <color theme="0" tint="-4.9989318521683403E-2"/>
      </top>
      <bottom style="thin">
        <color theme="0" tint="-4.9989318521683403E-2"/>
      </bottom>
      <diagonal/>
    </border>
  </borders>
  <cellStyleXfs count="1">
    <xf numFmtId="0" fontId="0" fillId="0" borderId="0"/>
  </cellStyleXfs>
  <cellXfs count="41">
    <xf numFmtId="0" fontId="0" fillId="0" borderId="0" xfId="0"/>
    <xf numFmtId="164" fontId="3" fillId="4" borderId="1" xfId="0" applyNumberFormat="1" applyFont="1" applyFill="1" applyBorder="1" applyAlignment="1">
      <alignment horizontal="left"/>
    </xf>
    <xf numFmtId="0" fontId="0" fillId="0" borderId="0" xfId="0" applyAlignment="1">
      <alignment horizontal="left"/>
    </xf>
    <xf numFmtId="0" fontId="4" fillId="5" borderId="1" xfId="0" applyFont="1" applyFill="1" applyBorder="1"/>
    <xf numFmtId="0" fontId="4" fillId="5" borderId="1" xfId="0" applyFont="1" applyFill="1" applyBorder="1" applyAlignment="1">
      <alignment horizontal="left"/>
    </xf>
    <xf numFmtId="0" fontId="5" fillId="0" borderId="1" xfId="0" applyFont="1" applyBorder="1"/>
    <xf numFmtId="14" fontId="5" fillId="6" borderId="1" xfId="0" applyNumberFormat="1" applyFont="1" applyFill="1" applyBorder="1" applyAlignment="1">
      <alignment horizontal="left"/>
    </xf>
    <xf numFmtId="0" fontId="5" fillId="6" borderId="1" xfId="0" applyNumberFormat="1" applyFont="1" applyFill="1" applyBorder="1" applyAlignment="1">
      <alignment horizontal="left"/>
    </xf>
    <xf numFmtId="0" fontId="5" fillId="0" borderId="1" xfId="0" applyFont="1" applyBorder="1" applyAlignment="1">
      <alignment wrapText="1"/>
    </xf>
    <xf numFmtId="0" fontId="6" fillId="0" borderId="1" xfId="0" applyFont="1" applyBorder="1" applyAlignment="1">
      <alignment vertical="center" wrapText="1"/>
    </xf>
    <xf numFmtId="0" fontId="3" fillId="4" borderId="1" xfId="0" applyFont="1" applyFill="1" applyBorder="1" applyAlignment="1">
      <alignment horizontal="left"/>
    </xf>
    <xf numFmtId="0" fontId="7" fillId="0" borderId="0" xfId="0" applyFont="1" applyFill="1"/>
    <xf numFmtId="0" fontId="7" fillId="0" borderId="2" xfId="0" applyFont="1" applyFill="1" applyBorder="1"/>
    <xf numFmtId="0" fontId="7" fillId="0" borderId="5" xfId="0" applyFont="1" applyFill="1" applyBorder="1"/>
    <xf numFmtId="0" fontId="7" fillId="0" borderId="0" xfId="0" applyFont="1" applyFill="1" applyBorder="1"/>
    <xf numFmtId="0" fontId="7" fillId="0" borderId="4" xfId="0" applyFont="1" applyFill="1" applyBorder="1"/>
    <xf numFmtId="0" fontId="7" fillId="0" borderId="6" xfId="0" applyFont="1" applyFill="1" applyBorder="1"/>
    <xf numFmtId="0" fontId="7" fillId="0" borderId="7" xfId="0" applyFont="1" applyFill="1" applyBorder="1"/>
    <xf numFmtId="0" fontId="7" fillId="0" borderId="8" xfId="0" applyFont="1" applyFill="1" applyBorder="1"/>
    <xf numFmtId="0" fontId="1" fillId="2" borderId="3" xfId="0" applyFont="1" applyFill="1" applyBorder="1"/>
    <xf numFmtId="0" fontId="1" fillId="2" borderId="3" xfId="0" applyFont="1" applyFill="1" applyBorder="1" applyAlignment="1">
      <alignment horizontal="left"/>
    </xf>
    <xf numFmtId="0" fontId="2" fillId="3" borderId="9" xfId="0" applyFont="1" applyFill="1" applyBorder="1" applyAlignment="1">
      <alignment horizontal="left" vertical="center" wrapText="1"/>
    </xf>
    <xf numFmtId="164" fontId="2" fillId="3" borderId="9" xfId="0" applyNumberFormat="1" applyFont="1" applyFill="1" applyBorder="1" applyAlignment="1">
      <alignment horizontal="center" vertical="center"/>
    </xf>
    <xf numFmtId="14" fontId="2" fillId="3" borderId="9" xfId="0" applyNumberFormat="1" applyFont="1" applyFill="1" applyBorder="1" applyAlignment="1">
      <alignment horizontal="center" vertical="center"/>
    </xf>
    <xf numFmtId="0" fontId="0" fillId="0" borderId="7" xfId="0" applyBorder="1"/>
    <xf numFmtId="0" fontId="0" fillId="6" borderId="7" xfId="0" applyFill="1" applyBorder="1"/>
    <xf numFmtId="0" fontId="0" fillId="6" borderId="2" xfId="0" applyFill="1" applyBorder="1"/>
    <xf numFmtId="0" fontId="0" fillId="6" borderId="10" xfId="0" applyFill="1" applyBorder="1"/>
    <xf numFmtId="0" fontId="0" fillId="0" borderId="0" xfId="0" applyAlignment="1">
      <alignment vertical="center" wrapText="1"/>
    </xf>
    <xf numFmtId="14" fontId="4" fillId="3" borderId="1" xfId="0" applyNumberFormat="1" applyFont="1" applyFill="1" applyBorder="1" applyAlignment="1">
      <alignment horizontal="left"/>
    </xf>
    <xf numFmtId="0" fontId="4" fillId="3" borderId="1" xfId="0" applyFont="1" applyFill="1" applyBorder="1"/>
    <xf numFmtId="0" fontId="5" fillId="3" borderId="1" xfId="0" applyFont="1" applyFill="1" applyBorder="1"/>
    <xf numFmtId="0" fontId="4" fillId="3" borderId="1" xfId="0" applyNumberFormat="1" applyFont="1" applyFill="1" applyBorder="1" applyAlignment="1">
      <alignment horizontal="left"/>
    </xf>
    <xf numFmtId="0" fontId="5" fillId="0" borderId="1" xfId="0" applyFont="1" applyBorder="1" applyAlignment="1">
      <alignment horizontal="left"/>
    </xf>
    <xf numFmtId="0" fontId="5" fillId="6" borderId="1" xfId="0" applyNumberFormat="1" applyFont="1" applyFill="1" applyBorder="1" applyAlignment="1">
      <alignment horizontal="left" vertical="center"/>
    </xf>
    <xf numFmtId="0" fontId="7" fillId="6" borderId="6" xfId="0" applyFont="1" applyFill="1" applyBorder="1"/>
    <xf numFmtId="0" fontId="7" fillId="6" borderId="0" xfId="0" applyFont="1" applyFill="1" applyBorder="1"/>
    <xf numFmtId="0" fontId="7" fillId="6" borderId="5" xfId="0" applyFont="1" applyFill="1" applyBorder="1"/>
    <xf numFmtId="16" fontId="0" fillId="0" borderId="0" xfId="0" applyNumberFormat="1"/>
    <xf numFmtId="2" fontId="2" fillId="3" borderId="9" xfId="0" applyNumberFormat="1" applyFont="1" applyFill="1" applyBorder="1" applyAlignment="1">
      <alignment horizontal="center" vertical="center" wrapText="1"/>
    </xf>
    <xf numFmtId="0" fontId="2" fillId="3" borderId="9" xfId="0" applyFont="1" applyFill="1" applyBorder="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abSelected="1" topLeftCell="A13" zoomScale="58" zoomScaleNormal="58" workbookViewId="0">
      <selection activeCell="M3" sqref="M3"/>
    </sheetView>
  </sheetViews>
  <sheetFormatPr defaultRowHeight="15" x14ac:dyDescent="0.25"/>
  <cols>
    <col min="1" max="1" width="83.28515625" customWidth="1"/>
    <col min="2" max="2" width="76.140625" customWidth="1"/>
    <col min="3" max="3" width="29.7109375" customWidth="1"/>
    <col min="4" max="4" width="33.85546875" customWidth="1"/>
  </cols>
  <sheetData>
    <row r="1" spans="1:10" ht="23.25" x14ac:dyDescent="0.35">
      <c r="A1" s="19" t="s">
        <v>0</v>
      </c>
      <c r="B1" s="19" t="s">
        <v>1</v>
      </c>
      <c r="C1" s="20" t="s">
        <v>2</v>
      </c>
      <c r="D1" s="19" t="s">
        <v>4</v>
      </c>
    </row>
    <row r="2" spans="1:10" ht="84.75" customHeight="1" x14ac:dyDescent="0.25">
      <c r="A2" s="21" t="s">
        <v>217</v>
      </c>
      <c r="B2" s="21" t="s">
        <v>218</v>
      </c>
      <c r="C2" s="22">
        <v>1086.45</v>
      </c>
      <c r="D2" s="23">
        <v>42711</v>
      </c>
    </row>
    <row r="3" spans="1:10" ht="360.75" customHeight="1" x14ac:dyDescent="0.25">
      <c r="A3" s="21" t="s">
        <v>244</v>
      </c>
      <c r="B3" s="21" t="s">
        <v>219</v>
      </c>
      <c r="C3" s="22">
        <v>511900</v>
      </c>
      <c r="D3" s="23">
        <v>42716</v>
      </c>
    </row>
    <row r="4" spans="1:10" ht="84.75" customHeight="1" x14ac:dyDescent="0.25">
      <c r="A4" s="21" t="s">
        <v>213</v>
      </c>
      <c r="B4" s="21" t="s">
        <v>214</v>
      </c>
      <c r="C4" s="22">
        <v>56895</v>
      </c>
      <c r="D4" s="23">
        <v>42717</v>
      </c>
    </row>
    <row r="5" spans="1:10" ht="100.5" customHeight="1" x14ac:dyDescent="0.25">
      <c r="A5" s="21" t="s">
        <v>220</v>
      </c>
      <c r="B5" s="21" t="s">
        <v>221</v>
      </c>
      <c r="C5" s="22">
        <v>21840</v>
      </c>
      <c r="D5" s="23">
        <v>42717</v>
      </c>
    </row>
    <row r="6" spans="1:10" ht="80.25" customHeight="1" x14ac:dyDescent="0.25">
      <c r="A6" s="21" t="s">
        <v>222</v>
      </c>
      <c r="B6" s="21" t="s">
        <v>223</v>
      </c>
      <c r="C6" s="22">
        <v>154836</v>
      </c>
      <c r="D6" s="23">
        <v>42717</v>
      </c>
      <c r="E6" s="13"/>
      <c r="F6" s="13"/>
      <c r="G6" s="13"/>
      <c r="H6" s="11"/>
      <c r="I6" s="11"/>
      <c r="J6" s="11"/>
    </row>
    <row r="7" spans="1:10" ht="89.25" customHeight="1" x14ac:dyDescent="0.25">
      <c r="A7" s="21" t="s">
        <v>215</v>
      </c>
      <c r="B7" s="21" t="s">
        <v>216</v>
      </c>
      <c r="C7" s="39">
        <v>2117535</v>
      </c>
      <c r="D7" s="23">
        <v>42723</v>
      </c>
      <c r="E7" s="14"/>
      <c r="F7" s="14"/>
      <c r="G7" s="14"/>
      <c r="H7" s="11"/>
      <c r="I7" s="11"/>
      <c r="J7" s="11"/>
    </row>
    <row r="8" spans="1:10" ht="123.75" customHeight="1" x14ac:dyDescent="0.25">
      <c r="A8" s="40" t="s">
        <v>243</v>
      </c>
      <c r="B8" s="21" t="s">
        <v>224</v>
      </c>
      <c r="C8" s="22">
        <v>18000</v>
      </c>
      <c r="D8" s="23">
        <v>42727</v>
      </c>
      <c r="E8" s="14"/>
      <c r="F8" s="14"/>
      <c r="G8" s="14"/>
      <c r="H8" s="11"/>
      <c r="I8" s="11"/>
      <c r="J8" s="11"/>
    </row>
    <row r="9" spans="1:10" ht="84" customHeight="1" x14ac:dyDescent="0.25">
      <c r="A9" s="21" t="s">
        <v>225</v>
      </c>
      <c r="B9" s="21" t="s">
        <v>226</v>
      </c>
      <c r="C9" s="22">
        <v>2779.05</v>
      </c>
      <c r="D9" s="23">
        <v>42730</v>
      </c>
      <c r="E9" s="14"/>
      <c r="F9" s="14"/>
      <c r="G9" s="14"/>
      <c r="H9" s="11"/>
      <c r="I9" s="11"/>
      <c r="J9" s="11"/>
    </row>
    <row r="10" spans="1:10" ht="84" customHeight="1" x14ac:dyDescent="0.25">
      <c r="A10" s="21" t="s">
        <v>129</v>
      </c>
      <c r="B10" s="21" t="s">
        <v>227</v>
      </c>
      <c r="C10" s="22">
        <v>5172</v>
      </c>
      <c r="D10" s="23">
        <v>42730</v>
      </c>
      <c r="E10" s="14"/>
      <c r="F10" s="14"/>
      <c r="G10" s="14"/>
      <c r="H10" s="11"/>
      <c r="I10" s="11"/>
      <c r="J10" s="11"/>
    </row>
    <row r="11" spans="1:10" ht="84" customHeight="1" x14ac:dyDescent="0.25">
      <c r="A11" s="21" t="s">
        <v>228</v>
      </c>
      <c r="B11" s="21" t="s">
        <v>229</v>
      </c>
      <c r="C11" s="22">
        <v>6350</v>
      </c>
      <c r="D11" s="23">
        <v>42730</v>
      </c>
      <c r="E11" s="14"/>
      <c r="F11" s="14"/>
      <c r="G11" s="14"/>
      <c r="H11" s="11"/>
      <c r="I11" s="11"/>
      <c r="J11" s="11"/>
    </row>
    <row r="12" spans="1:10" ht="84" customHeight="1" x14ac:dyDescent="0.25">
      <c r="A12" s="21" t="s">
        <v>228</v>
      </c>
      <c r="B12" s="21" t="s">
        <v>230</v>
      </c>
      <c r="C12" s="22">
        <v>22862</v>
      </c>
      <c r="D12" s="23">
        <v>42730</v>
      </c>
      <c r="E12" s="14"/>
      <c r="F12" s="14"/>
      <c r="G12" s="14"/>
      <c r="H12" s="11"/>
      <c r="I12" s="11"/>
      <c r="J12" s="11"/>
    </row>
    <row r="13" spans="1:10" ht="84" customHeight="1" x14ac:dyDescent="0.25">
      <c r="A13" s="21" t="s">
        <v>61</v>
      </c>
      <c r="B13" s="21" t="s">
        <v>231</v>
      </c>
      <c r="C13" s="22">
        <v>310883</v>
      </c>
      <c r="D13" s="23">
        <v>42731</v>
      </c>
      <c r="E13" s="14"/>
      <c r="F13" s="14"/>
      <c r="G13" s="14"/>
      <c r="H13" s="11"/>
      <c r="I13" s="11"/>
      <c r="J13" s="11"/>
    </row>
    <row r="14" spans="1:10" ht="84" customHeight="1" x14ac:dyDescent="0.25">
      <c r="A14" s="21" t="s">
        <v>48</v>
      </c>
      <c r="B14" s="21" t="s">
        <v>232</v>
      </c>
      <c r="C14" s="22">
        <v>96380</v>
      </c>
      <c r="D14" s="23">
        <v>42731</v>
      </c>
      <c r="E14" s="14"/>
      <c r="F14" s="14"/>
      <c r="G14" s="14"/>
      <c r="H14" s="11"/>
      <c r="I14" s="11"/>
      <c r="J14" s="11"/>
    </row>
    <row r="15" spans="1:10" ht="84" customHeight="1" x14ac:dyDescent="0.25">
      <c r="A15" s="21" t="s">
        <v>24</v>
      </c>
      <c r="B15" s="21" t="s">
        <v>233</v>
      </c>
      <c r="C15" s="22">
        <v>149464</v>
      </c>
      <c r="D15" s="23">
        <v>42731</v>
      </c>
      <c r="E15" s="14"/>
      <c r="F15" s="14"/>
      <c r="G15" s="14"/>
      <c r="H15" s="11"/>
      <c r="I15" s="11"/>
      <c r="J15" s="11"/>
    </row>
    <row r="16" spans="1:10" ht="84" customHeight="1" x14ac:dyDescent="0.25">
      <c r="A16" s="21" t="s">
        <v>234</v>
      </c>
      <c r="B16" s="21" t="s">
        <v>235</v>
      </c>
      <c r="C16" s="22">
        <v>31349</v>
      </c>
      <c r="D16" s="23">
        <v>42731</v>
      </c>
      <c r="E16" s="14"/>
      <c r="F16" s="14"/>
      <c r="G16" s="14"/>
      <c r="H16" s="11"/>
      <c r="I16" s="11"/>
      <c r="J16" s="11"/>
    </row>
    <row r="17" spans="1:10" ht="84" customHeight="1" x14ac:dyDescent="0.25">
      <c r="A17" s="21" t="s">
        <v>236</v>
      </c>
      <c r="B17" s="21" t="s">
        <v>237</v>
      </c>
      <c r="C17" s="22">
        <v>33505</v>
      </c>
      <c r="D17" s="23">
        <v>42731</v>
      </c>
      <c r="E17" s="14"/>
      <c r="F17" s="14"/>
      <c r="G17" s="14"/>
      <c r="H17" s="11"/>
      <c r="I17" s="11"/>
      <c r="J17" s="11"/>
    </row>
    <row r="18" spans="1:10" ht="57" customHeight="1" x14ac:dyDescent="0.35">
      <c r="A18" s="10" t="s">
        <v>3</v>
      </c>
      <c r="B18" s="10"/>
      <c r="C18" s="1">
        <f>SUM(C2:C17)</f>
        <v>3540836.5</v>
      </c>
      <c r="D18" s="10"/>
      <c r="E18" s="13"/>
      <c r="F18" s="36"/>
      <c r="G18" s="13"/>
      <c r="H18" s="11"/>
      <c r="I18" s="11"/>
      <c r="J18" s="11"/>
    </row>
    <row r="19" spans="1:10" ht="95.25" customHeight="1" x14ac:dyDescent="0.25">
      <c r="E19" s="37"/>
      <c r="F19" s="36"/>
      <c r="G19" s="13"/>
      <c r="H19" s="11"/>
      <c r="I19" s="11"/>
      <c r="J19" s="11"/>
    </row>
    <row r="20" spans="1:10" ht="87" customHeight="1" x14ac:dyDescent="0.25">
      <c r="E20" s="17"/>
      <c r="F20" s="14"/>
      <c r="G20" s="12"/>
      <c r="H20" s="11"/>
      <c r="I20" s="11"/>
      <c r="J20" s="11"/>
    </row>
    <row r="21" spans="1:10" ht="79.5" customHeight="1" x14ac:dyDescent="0.25">
      <c r="E21" s="17"/>
      <c r="F21" s="12"/>
      <c r="G21" s="15"/>
      <c r="H21" s="11"/>
      <c r="I21" s="11"/>
      <c r="J21" s="11"/>
    </row>
    <row r="22" spans="1:10" ht="87.75" customHeight="1" x14ac:dyDescent="0.25">
      <c r="E22" s="18"/>
      <c r="F22" s="16"/>
      <c r="G22" s="16"/>
      <c r="H22" s="12"/>
      <c r="I22" s="11"/>
      <c r="J22" s="11"/>
    </row>
    <row r="23" spans="1:10" ht="87.75" customHeight="1" x14ac:dyDescent="0.25">
      <c r="E23" s="14"/>
      <c r="F23" s="16"/>
      <c r="G23" s="14"/>
      <c r="H23" s="14"/>
      <c r="I23" s="11"/>
      <c r="J23" s="11"/>
    </row>
    <row r="24" spans="1:10" ht="87.75" customHeight="1" x14ac:dyDescent="0.25">
      <c r="E24" s="14"/>
      <c r="F24" s="16"/>
      <c r="G24" s="14"/>
      <c r="H24" s="14"/>
      <c r="I24" s="11"/>
      <c r="J24" s="11"/>
    </row>
    <row r="25" spans="1:10" ht="87.75" customHeight="1" x14ac:dyDescent="0.25">
      <c r="E25" s="14"/>
      <c r="F25" s="35"/>
      <c r="G25" s="14"/>
      <c r="H25" s="14"/>
      <c r="I25" s="11"/>
      <c r="J25" s="11"/>
    </row>
    <row r="26" spans="1:10" ht="87.75" customHeight="1" x14ac:dyDescent="0.25">
      <c r="E26" s="14"/>
      <c r="F26" s="16"/>
      <c r="G26" s="14"/>
      <c r="H26" s="14"/>
      <c r="I26" s="11"/>
      <c r="J26" s="11"/>
    </row>
    <row r="27" spans="1:10" ht="87.75" customHeight="1" x14ac:dyDescent="0.25">
      <c r="E27" s="14"/>
      <c r="F27" s="35"/>
      <c r="G27" s="14"/>
      <c r="H27" s="14"/>
      <c r="I27" s="11"/>
      <c r="J27" s="11"/>
    </row>
    <row r="28" spans="1:10" ht="87.75" customHeight="1" x14ac:dyDescent="0.25">
      <c r="E28" s="14"/>
      <c r="F28" s="16"/>
      <c r="G28" s="14"/>
      <c r="H28" s="14"/>
      <c r="I28" s="11"/>
      <c r="J28" s="11"/>
    </row>
    <row r="29" spans="1:10" ht="87.75" customHeight="1" x14ac:dyDescent="0.25">
      <c r="E29" s="14"/>
      <c r="F29" s="16"/>
      <c r="G29" s="14"/>
      <c r="H29" s="14"/>
      <c r="I29" s="11"/>
      <c r="J29" s="11"/>
    </row>
    <row r="30" spans="1:10" ht="90.75" customHeight="1" x14ac:dyDescent="0.25"/>
    <row r="31" spans="1:10" ht="87.75" customHeight="1" x14ac:dyDescent="0.25">
      <c r="E31" s="14"/>
      <c r="F31" s="35"/>
      <c r="G31" s="14"/>
      <c r="H31" s="14"/>
      <c r="I31" s="11"/>
      <c r="J31" s="11"/>
    </row>
    <row r="32" spans="1:10" ht="87.75" customHeight="1" x14ac:dyDescent="0.25">
      <c r="E32" s="14"/>
      <c r="F32" s="35"/>
      <c r="G32" s="14"/>
      <c r="H32" s="14"/>
      <c r="I32" s="11"/>
      <c r="J32" s="11"/>
    </row>
    <row r="33" spans="5:10" ht="87.75" customHeight="1" x14ac:dyDescent="0.25">
      <c r="E33" s="14"/>
      <c r="F33" s="16"/>
      <c r="G33" s="14"/>
      <c r="H33" s="14"/>
      <c r="I33" s="11"/>
      <c r="J33" s="11"/>
    </row>
    <row r="34" spans="5:10" ht="87.75" customHeight="1" x14ac:dyDescent="0.25">
      <c r="E34" s="14"/>
      <c r="F34" s="16"/>
      <c r="G34" s="14"/>
      <c r="H34" s="14"/>
      <c r="I34" s="11"/>
      <c r="J34" s="11"/>
    </row>
    <row r="35" spans="5:10" ht="87.75" customHeight="1" x14ac:dyDescent="0.25">
      <c r="E35" s="14"/>
      <c r="F35" s="16"/>
      <c r="G35" s="14"/>
      <c r="H35" s="14"/>
      <c r="I35" s="11"/>
      <c r="J35" s="11"/>
    </row>
    <row r="36" spans="5:10" ht="78" customHeight="1" x14ac:dyDescent="0.25">
      <c r="E36" s="14"/>
      <c r="F36" s="12"/>
      <c r="G36" s="14"/>
      <c r="H36" s="11"/>
      <c r="I36" s="11"/>
      <c r="J36" s="11"/>
    </row>
    <row r="37" spans="5:10" ht="33.75" customHeight="1" x14ac:dyDescent="0.25">
      <c r="E37" s="14"/>
      <c r="F37" s="14"/>
      <c r="G37" s="14"/>
      <c r="H37" s="14"/>
      <c r="I37" s="11"/>
      <c r="J37" s="11"/>
    </row>
    <row r="38" spans="5:10" ht="37.5" customHeight="1" x14ac:dyDescent="0.25">
      <c r="E38" s="14"/>
      <c r="F38" s="14"/>
      <c r="G38" s="14"/>
      <c r="H38" s="14"/>
      <c r="I38" s="11"/>
      <c r="J38" s="11"/>
    </row>
    <row r="39" spans="5:10" ht="25.5" customHeight="1" x14ac:dyDescent="0.25">
      <c r="E39" s="14"/>
      <c r="F39" s="14"/>
      <c r="G39" s="14"/>
      <c r="H39" s="14"/>
      <c r="I39" s="11"/>
      <c r="J39" s="11"/>
    </row>
    <row r="40" spans="5:10" ht="21.75" customHeight="1" x14ac:dyDescent="0.25">
      <c r="E40" s="14"/>
      <c r="F40" s="14"/>
      <c r="G40" s="14"/>
      <c r="H40" s="14"/>
      <c r="I40" s="11"/>
      <c r="J40" s="11"/>
    </row>
    <row r="41" spans="5:10" ht="87" hidden="1" customHeight="1" x14ac:dyDescent="0.25">
      <c r="E41" s="14"/>
      <c r="F41" s="14"/>
      <c r="G41" s="14"/>
      <c r="H41" s="14"/>
      <c r="I41" s="11"/>
      <c r="J41" s="11"/>
    </row>
    <row r="42" spans="5:10" x14ac:dyDescent="0.25">
      <c r="E42" s="27"/>
      <c r="F42" s="26"/>
      <c r="G42" s="25"/>
      <c r="H42" s="24"/>
    </row>
  </sheetData>
  <sortState ref="A2:D18">
    <sortCondition ref="D2"/>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1"/>
  <sheetViews>
    <sheetView topLeftCell="A172" zoomScale="82" zoomScaleNormal="82" workbookViewId="0">
      <selection activeCell="G203" sqref="G203"/>
    </sheetView>
  </sheetViews>
  <sheetFormatPr defaultRowHeight="15" x14ac:dyDescent="0.25"/>
  <cols>
    <col min="1" max="1" width="14" customWidth="1"/>
    <col min="2" max="2" width="58.28515625" customWidth="1"/>
    <col min="3" max="3" width="15.85546875" customWidth="1"/>
    <col min="4" max="4" width="14.140625" customWidth="1"/>
    <col min="5" max="5" width="38.28515625" customWidth="1"/>
    <col min="7" max="7" width="36" customWidth="1"/>
  </cols>
  <sheetData>
    <row r="1" spans="1:5" ht="15.75" x14ac:dyDescent="0.25">
      <c r="A1" s="3" t="s">
        <v>4</v>
      </c>
      <c r="B1" s="3"/>
      <c r="C1" s="4" t="s">
        <v>5</v>
      </c>
      <c r="D1" s="3" t="s">
        <v>7</v>
      </c>
      <c r="E1" s="3" t="s">
        <v>0</v>
      </c>
    </row>
    <row r="2" spans="1:5" ht="17.25" customHeight="1" x14ac:dyDescent="0.25">
      <c r="A2" s="6">
        <v>42705</v>
      </c>
      <c r="B2" s="9" t="s">
        <v>18</v>
      </c>
      <c r="C2" s="33">
        <v>300</v>
      </c>
      <c r="D2" s="5" t="s">
        <v>12</v>
      </c>
      <c r="E2" s="5" t="s">
        <v>13</v>
      </c>
    </row>
    <row r="3" spans="1:5" ht="17.25" customHeight="1" x14ac:dyDescent="0.25">
      <c r="A3" s="6">
        <v>42705</v>
      </c>
      <c r="B3" s="9" t="s">
        <v>21</v>
      </c>
      <c r="C3" s="33">
        <v>1000</v>
      </c>
      <c r="D3" s="5" t="s">
        <v>12</v>
      </c>
      <c r="E3" s="5" t="s">
        <v>14</v>
      </c>
    </row>
    <row r="4" spans="1:5" ht="17.25" customHeight="1" x14ac:dyDescent="0.25">
      <c r="A4" s="6">
        <v>42705</v>
      </c>
      <c r="B4" s="9" t="s">
        <v>22</v>
      </c>
      <c r="C4" s="33">
        <v>5000</v>
      </c>
      <c r="D4" s="5" t="s">
        <v>12</v>
      </c>
      <c r="E4" s="5" t="s">
        <v>14</v>
      </c>
    </row>
    <row r="5" spans="1:5" ht="17.25" customHeight="1" x14ac:dyDescent="0.25">
      <c r="A5" s="6">
        <v>42705</v>
      </c>
      <c r="B5" s="9" t="s">
        <v>23</v>
      </c>
      <c r="C5" s="33">
        <v>1000</v>
      </c>
      <c r="D5" s="5" t="s">
        <v>12</v>
      </c>
      <c r="E5" s="5" t="s">
        <v>14</v>
      </c>
    </row>
    <row r="6" spans="1:5" ht="17.25" customHeight="1" x14ac:dyDescent="0.25">
      <c r="A6" s="6">
        <v>42705</v>
      </c>
      <c r="B6" s="9" t="s">
        <v>20</v>
      </c>
      <c r="C6" s="7">
        <v>1000</v>
      </c>
      <c r="D6" s="5" t="s">
        <v>12</v>
      </c>
      <c r="E6" s="5" t="s">
        <v>24</v>
      </c>
    </row>
    <row r="7" spans="1:5" ht="17.25" customHeight="1" x14ac:dyDescent="0.25">
      <c r="A7" s="6">
        <v>42705</v>
      </c>
      <c r="B7" s="9" t="s">
        <v>20</v>
      </c>
      <c r="C7" s="7">
        <v>2000</v>
      </c>
      <c r="D7" s="5" t="s">
        <v>12</v>
      </c>
      <c r="E7" s="5" t="s">
        <v>25</v>
      </c>
    </row>
    <row r="8" spans="1:5" ht="17.25" customHeight="1" x14ac:dyDescent="0.25">
      <c r="A8" s="6">
        <v>42705</v>
      </c>
      <c r="B8" s="9" t="s">
        <v>20</v>
      </c>
      <c r="C8" s="33">
        <v>1000</v>
      </c>
      <c r="D8" s="5" t="s">
        <v>12</v>
      </c>
      <c r="E8" s="5" t="s">
        <v>26</v>
      </c>
    </row>
    <row r="9" spans="1:5" ht="17.25" customHeight="1" x14ac:dyDescent="0.25">
      <c r="A9" s="6">
        <v>42705</v>
      </c>
      <c r="B9" s="9" t="s">
        <v>20</v>
      </c>
      <c r="C9" s="7">
        <v>1000</v>
      </c>
      <c r="D9" s="5" t="s">
        <v>12</v>
      </c>
      <c r="E9" s="5" t="s">
        <v>27</v>
      </c>
    </row>
    <row r="10" spans="1:5" ht="17.25" customHeight="1" x14ac:dyDescent="0.25">
      <c r="A10" s="6">
        <v>42705</v>
      </c>
      <c r="B10" s="9" t="s">
        <v>20</v>
      </c>
      <c r="C10" s="33">
        <v>1000</v>
      </c>
      <c r="D10" s="5" t="s">
        <v>12</v>
      </c>
      <c r="E10" s="5" t="s">
        <v>28</v>
      </c>
    </row>
    <row r="11" spans="1:5" ht="17.25" customHeight="1" x14ac:dyDescent="0.25">
      <c r="A11" s="6">
        <v>42705</v>
      </c>
      <c r="B11" s="9" t="s">
        <v>111</v>
      </c>
      <c r="C11" s="7">
        <v>2000</v>
      </c>
      <c r="D11" s="5" t="s">
        <v>110</v>
      </c>
      <c r="E11" s="5" t="s">
        <v>14</v>
      </c>
    </row>
    <row r="12" spans="1:5" ht="17.25" customHeight="1" x14ac:dyDescent="0.25">
      <c r="A12" s="6">
        <v>42706</v>
      </c>
      <c r="B12" s="9" t="s">
        <v>29</v>
      </c>
      <c r="C12" s="34">
        <v>2000</v>
      </c>
      <c r="D12" s="5" t="s">
        <v>12</v>
      </c>
      <c r="E12" s="5" t="s">
        <v>14</v>
      </c>
    </row>
    <row r="13" spans="1:5" ht="17.25" customHeight="1" x14ac:dyDescent="0.25">
      <c r="A13" s="6">
        <v>42706</v>
      </c>
      <c r="B13" s="9" t="s">
        <v>30</v>
      </c>
      <c r="C13" s="7">
        <v>1500</v>
      </c>
      <c r="D13" s="5" t="s">
        <v>12</v>
      </c>
      <c r="E13" s="5" t="s">
        <v>14</v>
      </c>
    </row>
    <row r="14" spans="1:5" ht="17.25" customHeight="1" x14ac:dyDescent="0.25">
      <c r="A14" s="6">
        <v>42706</v>
      </c>
      <c r="B14" s="9" t="s">
        <v>31</v>
      </c>
      <c r="C14" s="7">
        <v>500</v>
      </c>
      <c r="D14" s="5" t="s">
        <v>12</v>
      </c>
      <c r="E14" s="5" t="s">
        <v>14</v>
      </c>
    </row>
    <row r="15" spans="1:5" ht="17.25" customHeight="1" x14ac:dyDescent="0.25">
      <c r="A15" s="6">
        <v>42706</v>
      </c>
      <c r="B15" s="9" t="s">
        <v>32</v>
      </c>
      <c r="C15" s="33">
        <v>2000</v>
      </c>
      <c r="D15" s="5" t="s">
        <v>12</v>
      </c>
      <c r="E15" s="5" t="s">
        <v>33</v>
      </c>
    </row>
    <row r="16" spans="1:5" ht="17.25" customHeight="1" x14ac:dyDescent="0.25">
      <c r="A16" s="6">
        <v>42706</v>
      </c>
      <c r="B16" s="9" t="s">
        <v>34</v>
      </c>
      <c r="C16" s="33">
        <v>2000</v>
      </c>
      <c r="D16" s="5" t="s">
        <v>12</v>
      </c>
      <c r="E16" s="5" t="s">
        <v>13</v>
      </c>
    </row>
    <row r="17" spans="1:5" ht="17.25" customHeight="1" x14ac:dyDescent="0.25">
      <c r="A17" s="6">
        <v>42706</v>
      </c>
      <c r="B17" s="9" t="s">
        <v>112</v>
      </c>
      <c r="C17" s="7">
        <v>2354</v>
      </c>
      <c r="D17" s="5" t="s">
        <v>110</v>
      </c>
      <c r="E17" s="5" t="s">
        <v>14</v>
      </c>
    </row>
    <row r="18" spans="1:5" ht="17.25" customHeight="1" x14ac:dyDescent="0.25">
      <c r="A18" s="6">
        <v>42706</v>
      </c>
      <c r="B18" s="9" t="s">
        <v>113</v>
      </c>
      <c r="C18" s="7">
        <v>5000</v>
      </c>
      <c r="D18" s="5" t="s">
        <v>110</v>
      </c>
      <c r="E18" s="5" t="s">
        <v>14</v>
      </c>
    </row>
    <row r="19" spans="1:5" ht="19.5" customHeight="1" x14ac:dyDescent="0.25">
      <c r="A19" s="6">
        <v>42706</v>
      </c>
      <c r="B19" s="9" t="s">
        <v>114</v>
      </c>
      <c r="C19" s="7">
        <v>115045.02</v>
      </c>
      <c r="D19" s="5" t="s">
        <v>110</v>
      </c>
      <c r="E19" s="5" t="s">
        <v>14</v>
      </c>
    </row>
    <row r="20" spans="1:5" ht="17.25" customHeight="1" x14ac:dyDescent="0.25">
      <c r="A20" s="6">
        <v>42707</v>
      </c>
      <c r="B20" s="9" t="s">
        <v>35</v>
      </c>
      <c r="C20" s="33">
        <v>100</v>
      </c>
      <c r="D20" s="5" t="s">
        <v>12</v>
      </c>
      <c r="E20" s="5" t="s">
        <v>14</v>
      </c>
    </row>
    <row r="21" spans="1:5" ht="17.25" customHeight="1" x14ac:dyDescent="0.25">
      <c r="A21" s="6">
        <v>42709</v>
      </c>
      <c r="B21" s="9" t="s">
        <v>115</v>
      </c>
      <c r="C21" s="7">
        <v>170130</v>
      </c>
      <c r="D21" s="5" t="s">
        <v>110</v>
      </c>
      <c r="E21" s="5" t="s">
        <v>14</v>
      </c>
    </row>
    <row r="22" spans="1:5" ht="17.25" customHeight="1" x14ac:dyDescent="0.25">
      <c r="A22" s="6">
        <v>42710</v>
      </c>
      <c r="B22" s="9" t="s">
        <v>36</v>
      </c>
      <c r="C22" s="7">
        <v>500</v>
      </c>
      <c r="D22" s="5" t="s">
        <v>12</v>
      </c>
      <c r="E22" s="5" t="s">
        <v>37</v>
      </c>
    </row>
    <row r="23" spans="1:5" ht="17.25" customHeight="1" x14ac:dyDescent="0.25">
      <c r="A23" s="6">
        <v>42710</v>
      </c>
      <c r="B23" s="9" t="s">
        <v>38</v>
      </c>
      <c r="C23" s="7">
        <v>2000</v>
      </c>
      <c r="D23" s="5" t="s">
        <v>12</v>
      </c>
      <c r="E23" s="5" t="s">
        <v>13</v>
      </c>
    </row>
    <row r="24" spans="1:5" ht="17.25" customHeight="1" x14ac:dyDescent="0.25">
      <c r="A24" s="6">
        <v>42710</v>
      </c>
      <c r="B24" s="9" t="s">
        <v>39</v>
      </c>
      <c r="C24" s="7">
        <v>300</v>
      </c>
      <c r="D24" s="5" t="s">
        <v>12</v>
      </c>
      <c r="E24" s="5" t="s">
        <v>14</v>
      </c>
    </row>
    <row r="25" spans="1:5" ht="17.25" customHeight="1" x14ac:dyDescent="0.25">
      <c r="A25" s="6">
        <v>42710</v>
      </c>
      <c r="B25" s="9" t="s">
        <v>116</v>
      </c>
      <c r="C25" s="33">
        <v>19000</v>
      </c>
      <c r="D25" s="5" t="s">
        <v>110</v>
      </c>
      <c r="E25" s="5" t="s">
        <v>117</v>
      </c>
    </row>
    <row r="26" spans="1:5" ht="17.25" customHeight="1" x14ac:dyDescent="0.25">
      <c r="A26" s="6">
        <v>42710</v>
      </c>
      <c r="B26" s="9" t="s">
        <v>118</v>
      </c>
      <c r="C26" s="7">
        <v>31314.49</v>
      </c>
      <c r="D26" s="5" t="s">
        <v>110</v>
      </c>
      <c r="E26" s="5" t="s">
        <v>14</v>
      </c>
    </row>
    <row r="27" spans="1:5" ht="17.25" customHeight="1" x14ac:dyDescent="0.25">
      <c r="A27" s="6">
        <v>42710</v>
      </c>
      <c r="B27" s="9" t="s">
        <v>119</v>
      </c>
      <c r="C27" s="7">
        <v>35000</v>
      </c>
      <c r="D27" s="5" t="s">
        <v>110</v>
      </c>
      <c r="E27" s="5" t="s">
        <v>14</v>
      </c>
    </row>
    <row r="28" spans="1:5" ht="17.25" customHeight="1" x14ac:dyDescent="0.25">
      <c r="A28" s="6">
        <v>42710</v>
      </c>
      <c r="B28" s="9" t="s">
        <v>120</v>
      </c>
      <c r="C28" s="7">
        <v>50000</v>
      </c>
      <c r="D28" s="5" t="s">
        <v>110</v>
      </c>
      <c r="E28" s="5" t="s">
        <v>14</v>
      </c>
    </row>
    <row r="29" spans="1:5" ht="17.25" customHeight="1" x14ac:dyDescent="0.25">
      <c r="A29" s="6">
        <v>42710</v>
      </c>
      <c r="B29" s="9" t="s">
        <v>121</v>
      </c>
      <c r="C29" s="7">
        <v>395000</v>
      </c>
      <c r="D29" s="5" t="s">
        <v>110</v>
      </c>
      <c r="E29" s="5" t="s">
        <v>14</v>
      </c>
    </row>
    <row r="30" spans="1:5" ht="18.75" customHeight="1" x14ac:dyDescent="0.25">
      <c r="A30" s="6">
        <v>42711</v>
      </c>
      <c r="B30" s="9" t="s">
        <v>34</v>
      </c>
      <c r="C30" s="33">
        <v>2000</v>
      </c>
      <c r="D30" s="5" t="s">
        <v>12</v>
      </c>
      <c r="E30" s="5" t="s">
        <v>40</v>
      </c>
    </row>
    <row r="31" spans="1:5" ht="17.25" customHeight="1" x14ac:dyDescent="0.25">
      <c r="A31" s="6">
        <v>42711</v>
      </c>
      <c r="B31" s="9" t="s">
        <v>41</v>
      </c>
      <c r="C31" s="7">
        <v>3000</v>
      </c>
      <c r="D31" s="5" t="s">
        <v>12</v>
      </c>
      <c r="E31" s="5" t="s">
        <v>14</v>
      </c>
    </row>
    <row r="32" spans="1:5" ht="17.25" customHeight="1" x14ac:dyDescent="0.25">
      <c r="A32" s="6">
        <v>42711</v>
      </c>
      <c r="B32" s="9" t="s">
        <v>42</v>
      </c>
      <c r="C32" s="33">
        <v>12000</v>
      </c>
      <c r="D32" s="5" t="s">
        <v>12</v>
      </c>
      <c r="E32" s="5" t="s">
        <v>43</v>
      </c>
    </row>
    <row r="33" spans="1:5" ht="17.25" customHeight="1" x14ac:dyDescent="0.25">
      <c r="A33" s="6">
        <v>42711</v>
      </c>
      <c r="B33" s="9" t="s">
        <v>122</v>
      </c>
      <c r="C33" s="7">
        <v>10000</v>
      </c>
      <c r="D33" s="5" t="s">
        <v>110</v>
      </c>
      <c r="E33" s="5" t="s">
        <v>14</v>
      </c>
    </row>
    <row r="34" spans="1:5" ht="17.25" customHeight="1" x14ac:dyDescent="0.25">
      <c r="A34" s="6">
        <v>42711</v>
      </c>
      <c r="B34" s="9" t="s">
        <v>123</v>
      </c>
      <c r="C34" s="7">
        <v>100000</v>
      </c>
      <c r="D34" s="5" t="s">
        <v>110</v>
      </c>
      <c r="E34" s="5" t="s">
        <v>14</v>
      </c>
    </row>
    <row r="35" spans="1:5" ht="17.25" customHeight="1" x14ac:dyDescent="0.25">
      <c r="A35" s="6">
        <v>42712</v>
      </c>
      <c r="B35" s="9" t="s">
        <v>44</v>
      </c>
      <c r="C35" s="7">
        <v>1000</v>
      </c>
      <c r="D35" s="5" t="s">
        <v>12</v>
      </c>
      <c r="E35" s="5" t="s">
        <v>14</v>
      </c>
    </row>
    <row r="36" spans="1:5" ht="17.25" customHeight="1" x14ac:dyDescent="0.25">
      <c r="A36" s="6">
        <v>42712</v>
      </c>
      <c r="B36" s="9" t="s">
        <v>45</v>
      </c>
      <c r="C36" s="7">
        <v>1000</v>
      </c>
      <c r="D36" s="5" t="s">
        <v>12</v>
      </c>
      <c r="E36" s="5" t="s">
        <v>46</v>
      </c>
    </row>
    <row r="37" spans="1:5" ht="17.25" customHeight="1" x14ac:dyDescent="0.25">
      <c r="A37" s="6">
        <v>42712</v>
      </c>
      <c r="B37" s="9" t="s">
        <v>47</v>
      </c>
      <c r="C37" s="7">
        <v>300</v>
      </c>
      <c r="D37" s="5" t="s">
        <v>12</v>
      </c>
      <c r="E37" s="5" t="s">
        <v>48</v>
      </c>
    </row>
    <row r="38" spans="1:5" ht="17.25" customHeight="1" x14ac:dyDescent="0.25">
      <c r="A38" s="6">
        <v>42712</v>
      </c>
      <c r="B38" s="9" t="s">
        <v>47</v>
      </c>
      <c r="C38" s="7">
        <v>100</v>
      </c>
      <c r="D38" s="5" t="s">
        <v>12</v>
      </c>
      <c r="E38" s="5" t="s">
        <v>19</v>
      </c>
    </row>
    <row r="39" spans="1:5" ht="17.25" customHeight="1" x14ac:dyDescent="0.25">
      <c r="A39" s="6">
        <v>42712</v>
      </c>
      <c r="B39" s="9" t="s">
        <v>49</v>
      </c>
      <c r="C39" s="7">
        <v>25985</v>
      </c>
      <c r="D39" s="5" t="s">
        <v>12</v>
      </c>
      <c r="E39" s="5" t="s">
        <v>50</v>
      </c>
    </row>
    <row r="40" spans="1:5" ht="17.25" customHeight="1" x14ac:dyDescent="0.25">
      <c r="A40" s="6">
        <v>42712</v>
      </c>
      <c r="B40" s="9" t="s">
        <v>47</v>
      </c>
      <c r="C40" s="33">
        <v>100</v>
      </c>
      <c r="D40" s="5" t="s">
        <v>12</v>
      </c>
      <c r="E40" s="5" t="s">
        <v>24</v>
      </c>
    </row>
    <row r="41" spans="1:5" ht="17.25" customHeight="1" x14ac:dyDescent="0.25">
      <c r="A41" s="6">
        <v>42712</v>
      </c>
      <c r="B41" s="9" t="s">
        <v>51</v>
      </c>
      <c r="C41" s="7">
        <v>20000</v>
      </c>
      <c r="D41" s="5" t="s">
        <v>12</v>
      </c>
      <c r="E41" s="5" t="s">
        <v>13</v>
      </c>
    </row>
    <row r="42" spans="1:5" ht="17.25" customHeight="1" x14ac:dyDescent="0.25">
      <c r="A42" s="6">
        <v>42712</v>
      </c>
      <c r="B42" s="9" t="s">
        <v>52</v>
      </c>
      <c r="C42" s="7">
        <v>1000</v>
      </c>
      <c r="D42" s="5" t="s">
        <v>12</v>
      </c>
      <c r="E42" s="5" t="s">
        <v>14</v>
      </c>
    </row>
    <row r="43" spans="1:5" ht="17.25" customHeight="1" x14ac:dyDescent="0.25">
      <c r="A43" s="6">
        <v>42712</v>
      </c>
      <c r="B43" s="9" t="s">
        <v>53</v>
      </c>
      <c r="C43" s="7">
        <v>15000</v>
      </c>
      <c r="D43" s="5" t="s">
        <v>12</v>
      </c>
      <c r="E43" s="5" t="s">
        <v>13</v>
      </c>
    </row>
    <row r="44" spans="1:5" ht="17.25" customHeight="1" x14ac:dyDescent="0.25">
      <c r="A44" s="6">
        <v>42712</v>
      </c>
      <c r="B44" s="9" t="s">
        <v>54</v>
      </c>
      <c r="C44" s="7">
        <v>1000</v>
      </c>
      <c r="D44" s="5" t="s">
        <v>12</v>
      </c>
      <c r="E44" s="5" t="s">
        <v>14</v>
      </c>
    </row>
    <row r="45" spans="1:5" ht="17.25" customHeight="1" x14ac:dyDescent="0.25">
      <c r="A45" s="6">
        <v>42712</v>
      </c>
      <c r="B45" s="9" t="s">
        <v>55</v>
      </c>
      <c r="C45" s="7">
        <v>5000</v>
      </c>
      <c r="D45" s="5" t="s">
        <v>12</v>
      </c>
      <c r="E45" s="5" t="s">
        <v>46</v>
      </c>
    </row>
    <row r="46" spans="1:5" ht="17.25" customHeight="1" x14ac:dyDescent="0.25">
      <c r="A46" s="6">
        <v>42712</v>
      </c>
      <c r="B46" s="9" t="s">
        <v>56</v>
      </c>
      <c r="C46" s="7">
        <v>5000</v>
      </c>
      <c r="D46" s="5" t="s">
        <v>12</v>
      </c>
      <c r="E46" s="5" t="s">
        <v>13</v>
      </c>
    </row>
    <row r="47" spans="1:5" ht="17.25" customHeight="1" x14ac:dyDescent="0.25">
      <c r="A47" s="6">
        <v>42712</v>
      </c>
      <c r="B47" s="9" t="s">
        <v>57</v>
      </c>
      <c r="C47" s="7">
        <v>600</v>
      </c>
      <c r="D47" s="5" t="s">
        <v>12</v>
      </c>
      <c r="E47" s="5" t="s">
        <v>13</v>
      </c>
    </row>
    <row r="48" spans="1:5" ht="17.25" customHeight="1" x14ac:dyDescent="0.25">
      <c r="A48" s="6">
        <v>42713</v>
      </c>
      <c r="B48" s="9" t="s">
        <v>58</v>
      </c>
      <c r="C48" s="7">
        <v>5000</v>
      </c>
      <c r="D48" s="5" t="s">
        <v>12</v>
      </c>
      <c r="E48" s="5" t="s">
        <v>13</v>
      </c>
    </row>
    <row r="49" spans="1:5" ht="17.25" customHeight="1" x14ac:dyDescent="0.25">
      <c r="A49" s="6">
        <v>42713</v>
      </c>
      <c r="B49" s="9" t="s">
        <v>59</v>
      </c>
      <c r="C49" s="7">
        <v>1000</v>
      </c>
      <c r="D49" s="5" t="s">
        <v>12</v>
      </c>
      <c r="E49" s="5" t="s">
        <v>14</v>
      </c>
    </row>
    <row r="50" spans="1:5" ht="17.25" customHeight="1" x14ac:dyDescent="0.25">
      <c r="A50" s="6">
        <v>42713</v>
      </c>
      <c r="B50" s="9" t="s">
        <v>60</v>
      </c>
      <c r="C50" s="7">
        <v>2820</v>
      </c>
      <c r="D50" s="5" t="s">
        <v>12</v>
      </c>
      <c r="E50" s="5" t="s">
        <v>61</v>
      </c>
    </row>
    <row r="51" spans="1:5" ht="17.25" customHeight="1" x14ac:dyDescent="0.25">
      <c r="A51" s="6">
        <v>42715</v>
      </c>
      <c r="B51" s="9" t="s">
        <v>62</v>
      </c>
      <c r="C51" s="7">
        <v>1445</v>
      </c>
      <c r="D51" s="5" t="s">
        <v>12</v>
      </c>
      <c r="E51" s="5" t="s">
        <v>37</v>
      </c>
    </row>
    <row r="52" spans="1:5" ht="17.25" customHeight="1" x14ac:dyDescent="0.25">
      <c r="A52" s="6">
        <v>42715</v>
      </c>
      <c r="B52" s="9" t="s">
        <v>63</v>
      </c>
      <c r="C52" s="7">
        <v>500</v>
      </c>
      <c r="D52" s="5" t="s">
        <v>12</v>
      </c>
      <c r="E52" s="5" t="s">
        <v>46</v>
      </c>
    </row>
    <row r="53" spans="1:5" ht="17.25" customHeight="1" x14ac:dyDescent="0.25">
      <c r="A53" s="6">
        <v>42716</v>
      </c>
      <c r="B53" s="9" t="s">
        <v>64</v>
      </c>
      <c r="C53" s="33">
        <v>4000</v>
      </c>
      <c r="D53" s="5" t="s">
        <v>12</v>
      </c>
      <c r="E53" s="5" t="s">
        <v>65</v>
      </c>
    </row>
    <row r="54" spans="1:5" ht="17.25" customHeight="1" x14ac:dyDescent="0.25">
      <c r="A54" s="6">
        <v>42716</v>
      </c>
      <c r="B54" s="9" t="s">
        <v>124</v>
      </c>
      <c r="C54" s="33">
        <v>143000</v>
      </c>
      <c r="D54" s="5" t="s">
        <v>110</v>
      </c>
      <c r="E54" s="5" t="s">
        <v>13</v>
      </c>
    </row>
    <row r="55" spans="1:5" ht="17.25" customHeight="1" x14ac:dyDescent="0.25">
      <c r="A55" s="6">
        <v>42717</v>
      </c>
      <c r="B55" s="9" t="s">
        <v>66</v>
      </c>
      <c r="C55" s="7">
        <v>1000</v>
      </c>
      <c r="D55" s="5" t="s">
        <v>12</v>
      </c>
      <c r="E55" s="5" t="s">
        <v>46</v>
      </c>
    </row>
    <row r="56" spans="1:5" ht="17.25" customHeight="1" x14ac:dyDescent="0.25">
      <c r="A56" s="6">
        <v>42717</v>
      </c>
      <c r="B56" s="9" t="s">
        <v>66</v>
      </c>
      <c r="C56" s="7">
        <v>9000</v>
      </c>
      <c r="D56" s="5" t="s">
        <v>12</v>
      </c>
      <c r="E56" s="5" t="s">
        <v>46</v>
      </c>
    </row>
    <row r="57" spans="1:5" ht="17.25" customHeight="1" x14ac:dyDescent="0.25">
      <c r="A57" s="6">
        <v>42717</v>
      </c>
      <c r="B57" s="9" t="s">
        <v>66</v>
      </c>
      <c r="C57" s="7">
        <v>8200</v>
      </c>
      <c r="D57" s="5" t="s">
        <v>12</v>
      </c>
      <c r="E57" s="5" t="s">
        <v>46</v>
      </c>
    </row>
    <row r="58" spans="1:5" ht="17.25" customHeight="1" x14ac:dyDescent="0.25">
      <c r="A58" s="6">
        <v>42717</v>
      </c>
      <c r="B58" s="9" t="s">
        <v>66</v>
      </c>
      <c r="C58" s="7">
        <v>1000</v>
      </c>
      <c r="D58" s="5" t="s">
        <v>12</v>
      </c>
      <c r="E58" s="5" t="s">
        <v>67</v>
      </c>
    </row>
    <row r="59" spans="1:5" ht="17.25" customHeight="1" x14ac:dyDescent="0.25">
      <c r="A59" s="6">
        <v>42717</v>
      </c>
      <c r="B59" s="9" t="s">
        <v>68</v>
      </c>
      <c r="C59" s="7">
        <v>300</v>
      </c>
      <c r="D59" s="5" t="s">
        <v>12</v>
      </c>
      <c r="E59" s="5" t="s">
        <v>14</v>
      </c>
    </row>
    <row r="60" spans="1:5" ht="17.25" customHeight="1" x14ac:dyDescent="0.25">
      <c r="A60" s="6">
        <v>42717</v>
      </c>
      <c r="B60" s="9" t="s">
        <v>125</v>
      </c>
      <c r="C60" s="33">
        <v>6000</v>
      </c>
      <c r="D60" s="5" t="s">
        <v>110</v>
      </c>
      <c r="E60" s="5" t="s">
        <v>14</v>
      </c>
    </row>
    <row r="61" spans="1:5" ht="17.25" customHeight="1" x14ac:dyDescent="0.25">
      <c r="A61" s="6">
        <v>42717</v>
      </c>
      <c r="B61" s="9" t="s">
        <v>126</v>
      </c>
      <c r="C61" s="7">
        <v>10000</v>
      </c>
      <c r="D61" s="5" t="s">
        <v>110</v>
      </c>
      <c r="E61" s="5" t="s">
        <v>127</v>
      </c>
    </row>
    <row r="62" spans="1:5" ht="17.25" customHeight="1" x14ac:dyDescent="0.25">
      <c r="A62" s="6">
        <v>42717</v>
      </c>
      <c r="B62" s="9" t="s">
        <v>126</v>
      </c>
      <c r="C62" s="7">
        <v>10000</v>
      </c>
      <c r="D62" s="5" t="s">
        <v>110</v>
      </c>
      <c r="E62" s="5" t="s">
        <v>128</v>
      </c>
    </row>
    <row r="63" spans="1:5" ht="17.25" customHeight="1" x14ac:dyDescent="0.25">
      <c r="A63" s="6">
        <v>42717</v>
      </c>
      <c r="B63" s="9" t="s">
        <v>126</v>
      </c>
      <c r="C63" s="7">
        <v>13500</v>
      </c>
      <c r="D63" s="5" t="s">
        <v>110</v>
      </c>
      <c r="E63" s="5" t="s">
        <v>129</v>
      </c>
    </row>
    <row r="64" spans="1:5" ht="17.25" customHeight="1" x14ac:dyDescent="0.25">
      <c r="A64" s="6">
        <v>42717</v>
      </c>
      <c r="B64" s="9" t="s">
        <v>126</v>
      </c>
      <c r="C64" s="7">
        <v>15000</v>
      </c>
      <c r="D64" s="5" t="s">
        <v>110</v>
      </c>
      <c r="E64" s="5" t="s">
        <v>37</v>
      </c>
    </row>
    <row r="65" spans="1:5" ht="17.25" customHeight="1" x14ac:dyDescent="0.25">
      <c r="A65" s="6">
        <v>42717</v>
      </c>
      <c r="B65" s="9" t="s">
        <v>130</v>
      </c>
      <c r="C65" s="7">
        <v>50000</v>
      </c>
      <c r="D65" s="5" t="s">
        <v>110</v>
      </c>
      <c r="E65" s="5" t="s">
        <v>14</v>
      </c>
    </row>
    <row r="66" spans="1:5" ht="17.25" customHeight="1" x14ac:dyDescent="0.25">
      <c r="A66" s="6">
        <v>42717</v>
      </c>
      <c r="B66" s="9" t="s">
        <v>115</v>
      </c>
      <c r="C66" s="7">
        <v>86170</v>
      </c>
      <c r="D66" s="5" t="s">
        <v>110</v>
      </c>
      <c r="E66" s="5" t="s">
        <v>14</v>
      </c>
    </row>
    <row r="67" spans="1:5" ht="17.25" customHeight="1" x14ac:dyDescent="0.25">
      <c r="A67" s="6">
        <v>42718</v>
      </c>
      <c r="B67" s="9" t="s">
        <v>69</v>
      </c>
      <c r="C67" s="7">
        <v>5000</v>
      </c>
      <c r="D67" s="5" t="s">
        <v>12</v>
      </c>
      <c r="E67" s="5" t="s">
        <v>37</v>
      </c>
    </row>
    <row r="68" spans="1:5" ht="17.25" customHeight="1" x14ac:dyDescent="0.25">
      <c r="A68" s="6">
        <v>42718</v>
      </c>
      <c r="B68" s="9" t="s">
        <v>70</v>
      </c>
      <c r="C68" s="7">
        <v>2000</v>
      </c>
      <c r="D68" s="5" t="s">
        <v>12</v>
      </c>
      <c r="E68" s="5" t="s">
        <v>14</v>
      </c>
    </row>
    <row r="69" spans="1:5" ht="17.25" customHeight="1" x14ac:dyDescent="0.25">
      <c r="A69" s="6">
        <v>42718</v>
      </c>
      <c r="B69" s="9" t="s">
        <v>71</v>
      </c>
      <c r="C69" s="7">
        <v>1000</v>
      </c>
      <c r="D69" s="5" t="s">
        <v>12</v>
      </c>
      <c r="E69" s="5" t="s">
        <v>37</v>
      </c>
    </row>
    <row r="70" spans="1:5" ht="17.25" customHeight="1" x14ac:dyDescent="0.25">
      <c r="A70" s="6">
        <v>42718</v>
      </c>
      <c r="B70" s="9" t="s">
        <v>131</v>
      </c>
      <c r="C70" s="7">
        <v>3000000</v>
      </c>
      <c r="D70" s="5" t="s">
        <v>110</v>
      </c>
      <c r="E70" s="5" t="s">
        <v>14</v>
      </c>
    </row>
    <row r="71" spans="1:5" ht="17.25" customHeight="1" x14ac:dyDescent="0.25">
      <c r="A71" s="6">
        <v>42719</v>
      </c>
      <c r="B71" s="9" t="s">
        <v>111</v>
      </c>
      <c r="C71" s="7">
        <v>1000</v>
      </c>
      <c r="D71" s="5" t="s">
        <v>110</v>
      </c>
      <c r="E71" s="5" t="s">
        <v>14</v>
      </c>
    </row>
    <row r="72" spans="1:5" ht="17.25" customHeight="1" x14ac:dyDescent="0.25">
      <c r="A72" s="6">
        <v>42720</v>
      </c>
      <c r="B72" s="9" t="s">
        <v>72</v>
      </c>
      <c r="C72" s="7">
        <v>1000</v>
      </c>
      <c r="D72" s="5" t="s">
        <v>12</v>
      </c>
      <c r="E72" s="5" t="s">
        <v>37</v>
      </c>
    </row>
    <row r="73" spans="1:5" ht="17.25" customHeight="1" x14ac:dyDescent="0.25">
      <c r="A73" s="6">
        <v>42720</v>
      </c>
      <c r="B73" s="9" t="s">
        <v>73</v>
      </c>
      <c r="C73" s="7">
        <v>300</v>
      </c>
      <c r="D73" s="5" t="s">
        <v>12</v>
      </c>
      <c r="E73" s="5" t="s">
        <v>37</v>
      </c>
    </row>
    <row r="74" spans="1:5" ht="17.25" customHeight="1" x14ac:dyDescent="0.25">
      <c r="A74" s="6">
        <v>42720</v>
      </c>
      <c r="B74" s="9" t="s">
        <v>74</v>
      </c>
      <c r="C74" s="7">
        <v>500</v>
      </c>
      <c r="D74" s="5" t="s">
        <v>12</v>
      </c>
      <c r="E74" s="5" t="s">
        <v>75</v>
      </c>
    </row>
    <row r="75" spans="1:5" ht="17.25" customHeight="1" x14ac:dyDescent="0.25">
      <c r="A75" s="6">
        <v>42720</v>
      </c>
      <c r="B75" s="9" t="s">
        <v>76</v>
      </c>
      <c r="C75" s="7">
        <v>1000</v>
      </c>
      <c r="D75" s="5" t="s">
        <v>12</v>
      </c>
      <c r="E75" s="5" t="s">
        <v>75</v>
      </c>
    </row>
    <row r="76" spans="1:5" ht="17.25" customHeight="1" x14ac:dyDescent="0.25">
      <c r="A76" s="6">
        <v>42722</v>
      </c>
      <c r="B76" s="9" t="s">
        <v>77</v>
      </c>
      <c r="C76" s="7">
        <v>1000</v>
      </c>
      <c r="D76" s="5" t="s">
        <v>12</v>
      </c>
      <c r="E76" s="5" t="s">
        <v>75</v>
      </c>
    </row>
    <row r="77" spans="1:5" ht="17.25" customHeight="1" x14ac:dyDescent="0.25">
      <c r="A77" s="6">
        <v>42722</v>
      </c>
      <c r="B77" s="9" t="s">
        <v>78</v>
      </c>
      <c r="C77" s="7">
        <v>3000</v>
      </c>
      <c r="D77" s="5" t="s">
        <v>12</v>
      </c>
      <c r="E77" s="5" t="s">
        <v>75</v>
      </c>
    </row>
    <row r="78" spans="1:5" ht="17.25" customHeight="1" x14ac:dyDescent="0.25">
      <c r="A78" s="6">
        <v>42722</v>
      </c>
      <c r="B78" s="9" t="s">
        <v>79</v>
      </c>
      <c r="C78" s="7">
        <v>5000</v>
      </c>
      <c r="D78" s="5" t="s">
        <v>12</v>
      </c>
      <c r="E78" s="5" t="s">
        <v>14</v>
      </c>
    </row>
    <row r="79" spans="1:5" ht="17.25" customHeight="1" x14ac:dyDescent="0.25">
      <c r="A79" s="6">
        <v>42723</v>
      </c>
      <c r="B79" s="9" t="s">
        <v>80</v>
      </c>
      <c r="C79" s="7">
        <v>10000</v>
      </c>
      <c r="D79" s="5" t="s">
        <v>12</v>
      </c>
      <c r="E79" s="5" t="s">
        <v>75</v>
      </c>
    </row>
    <row r="80" spans="1:5" ht="17.25" customHeight="1" x14ac:dyDescent="0.25">
      <c r="A80" s="6">
        <v>42723</v>
      </c>
      <c r="B80" s="9" t="s">
        <v>81</v>
      </c>
      <c r="C80" s="7">
        <v>500</v>
      </c>
      <c r="D80" s="5" t="s">
        <v>12</v>
      </c>
      <c r="E80" s="5" t="s">
        <v>75</v>
      </c>
    </row>
    <row r="81" spans="1:5" ht="17.25" customHeight="1" x14ac:dyDescent="0.25">
      <c r="A81" s="6">
        <v>42723</v>
      </c>
      <c r="B81" s="9" t="s">
        <v>132</v>
      </c>
      <c r="C81" s="7">
        <v>300</v>
      </c>
      <c r="D81" s="5" t="s">
        <v>110</v>
      </c>
      <c r="E81" s="5" t="s">
        <v>14</v>
      </c>
    </row>
    <row r="82" spans="1:5" ht="17.25" customHeight="1" x14ac:dyDescent="0.25">
      <c r="A82" s="6">
        <v>42723</v>
      </c>
      <c r="B82" s="9" t="s">
        <v>133</v>
      </c>
      <c r="C82" s="7">
        <v>1500</v>
      </c>
      <c r="D82" s="5" t="s">
        <v>110</v>
      </c>
      <c r="E82" s="5" t="s">
        <v>14</v>
      </c>
    </row>
    <row r="83" spans="1:5" ht="17.25" customHeight="1" x14ac:dyDescent="0.25">
      <c r="A83" s="6">
        <v>42723</v>
      </c>
      <c r="B83" s="9" t="s">
        <v>134</v>
      </c>
      <c r="C83" s="7">
        <v>2222.2199999999998</v>
      </c>
      <c r="D83" s="5" t="s">
        <v>110</v>
      </c>
      <c r="E83" s="5" t="s">
        <v>14</v>
      </c>
    </row>
    <row r="84" spans="1:5" ht="17.25" customHeight="1" x14ac:dyDescent="0.25">
      <c r="A84" s="6">
        <v>42723</v>
      </c>
      <c r="B84" s="9" t="s">
        <v>135</v>
      </c>
      <c r="C84" s="7">
        <v>150000</v>
      </c>
      <c r="D84" s="5" t="s">
        <v>110</v>
      </c>
      <c r="E84" s="5" t="s">
        <v>14</v>
      </c>
    </row>
    <row r="85" spans="1:5" ht="17.25" customHeight="1" x14ac:dyDescent="0.25">
      <c r="A85" s="6">
        <v>42723</v>
      </c>
      <c r="B85" s="9" t="s">
        <v>136</v>
      </c>
      <c r="C85" s="7">
        <v>180000</v>
      </c>
      <c r="D85" s="5" t="s">
        <v>110</v>
      </c>
      <c r="E85" s="5" t="s">
        <v>14</v>
      </c>
    </row>
    <row r="86" spans="1:5" ht="17.25" customHeight="1" x14ac:dyDescent="0.25">
      <c r="A86" s="6">
        <v>42724</v>
      </c>
      <c r="B86" s="9" t="s">
        <v>82</v>
      </c>
      <c r="C86" s="7">
        <v>200</v>
      </c>
      <c r="D86" s="5" t="s">
        <v>12</v>
      </c>
      <c r="E86" s="5" t="s">
        <v>27</v>
      </c>
    </row>
    <row r="87" spans="1:5" ht="17.25" customHeight="1" x14ac:dyDescent="0.25">
      <c r="A87" s="6">
        <v>42724</v>
      </c>
      <c r="B87" s="9" t="s">
        <v>82</v>
      </c>
      <c r="C87" s="33">
        <v>100</v>
      </c>
      <c r="D87" s="5" t="s">
        <v>12</v>
      </c>
      <c r="E87" s="5" t="s">
        <v>83</v>
      </c>
    </row>
    <row r="88" spans="1:5" ht="17.25" customHeight="1" x14ac:dyDescent="0.25">
      <c r="A88" s="6">
        <v>42724</v>
      </c>
      <c r="B88" s="9" t="s">
        <v>82</v>
      </c>
      <c r="C88" s="33">
        <v>100</v>
      </c>
      <c r="D88" s="5" t="s">
        <v>12</v>
      </c>
      <c r="E88" s="5" t="s">
        <v>65</v>
      </c>
    </row>
    <row r="89" spans="1:5" ht="17.25" customHeight="1" x14ac:dyDescent="0.25">
      <c r="A89" s="6">
        <v>42724</v>
      </c>
      <c r="B89" s="9" t="s">
        <v>82</v>
      </c>
      <c r="C89" s="7">
        <v>200</v>
      </c>
      <c r="D89" s="5" t="s">
        <v>12</v>
      </c>
      <c r="E89" s="5" t="s">
        <v>84</v>
      </c>
    </row>
    <row r="90" spans="1:5" ht="17.25" customHeight="1" x14ac:dyDescent="0.25">
      <c r="A90" s="6">
        <v>42724</v>
      </c>
      <c r="B90" s="9" t="s">
        <v>82</v>
      </c>
      <c r="C90" s="7">
        <v>100</v>
      </c>
      <c r="D90" s="5" t="s">
        <v>12</v>
      </c>
      <c r="E90" s="5" t="s">
        <v>85</v>
      </c>
    </row>
    <row r="91" spans="1:5" ht="17.25" customHeight="1" x14ac:dyDescent="0.25">
      <c r="A91" s="6">
        <v>42724</v>
      </c>
      <c r="B91" s="9" t="s">
        <v>82</v>
      </c>
      <c r="C91" s="7">
        <v>100</v>
      </c>
      <c r="D91" s="5" t="s">
        <v>12</v>
      </c>
      <c r="E91" s="5" t="s">
        <v>28</v>
      </c>
    </row>
    <row r="92" spans="1:5" ht="17.25" customHeight="1" x14ac:dyDescent="0.25">
      <c r="A92" s="6">
        <v>42724</v>
      </c>
      <c r="B92" s="9" t="s">
        <v>86</v>
      </c>
      <c r="C92" s="7">
        <v>1000</v>
      </c>
      <c r="D92" s="5" t="s">
        <v>12</v>
      </c>
      <c r="E92" s="5" t="s">
        <v>14</v>
      </c>
    </row>
    <row r="93" spans="1:5" ht="17.25" customHeight="1" x14ac:dyDescent="0.25">
      <c r="A93" s="6">
        <v>42724</v>
      </c>
      <c r="B93" s="9" t="s">
        <v>87</v>
      </c>
      <c r="C93" s="7">
        <v>1000</v>
      </c>
      <c r="D93" s="5" t="s">
        <v>12</v>
      </c>
      <c r="E93" s="5" t="s">
        <v>14</v>
      </c>
    </row>
    <row r="94" spans="1:5" ht="17.25" customHeight="1" x14ac:dyDescent="0.25">
      <c r="A94" s="6">
        <v>42724</v>
      </c>
      <c r="B94" s="9" t="s">
        <v>88</v>
      </c>
      <c r="C94" s="7">
        <v>1100</v>
      </c>
      <c r="D94" s="5" t="s">
        <v>12</v>
      </c>
      <c r="E94" s="5" t="s">
        <v>89</v>
      </c>
    </row>
    <row r="95" spans="1:5" ht="17.25" customHeight="1" x14ac:dyDescent="0.25">
      <c r="A95" s="6">
        <v>42724</v>
      </c>
      <c r="B95" s="9" t="s">
        <v>115</v>
      </c>
      <c r="C95" s="7">
        <v>123000</v>
      </c>
      <c r="D95" s="5" t="s">
        <v>110</v>
      </c>
      <c r="E95" s="5" t="s">
        <v>14</v>
      </c>
    </row>
    <row r="96" spans="1:5" ht="17.25" customHeight="1" x14ac:dyDescent="0.25">
      <c r="A96" s="6">
        <v>42724</v>
      </c>
      <c r="B96" s="9" t="s">
        <v>137</v>
      </c>
      <c r="C96" s="7">
        <v>500000</v>
      </c>
      <c r="D96" s="5" t="s">
        <v>110</v>
      </c>
      <c r="E96" s="5" t="s">
        <v>14</v>
      </c>
    </row>
    <row r="97" spans="1:5" ht="17.25" customHeight="1" x14ac:dyDescent="0.25">
      <c r="A97" s="6">
        <v>42724</v>
      </c>
      <c r="B97" s="9" t="s">
        <v>138</v>
      </c>
      <c r="C97" s="7">
        <v>1000000</v>
      </c>
      <c r="D97" s="5" t="s">
        <v>110</v>
      </c>
      <c r="E97" s="5" t="s">
        <v>14</v>
      </c>
    </row>
    <row r="98" spans="1:5" ht="17.25" customHeight="1" x14ac:dyDescent="0.25">
      <c r="A98" s="6">
        <v>42725</v>
      </c>
      <c r="B98" s="9" t="s">
        <v>90</v>
      </c>
      <c r="C98" s="7">
        <v>3000</v>
      </c>
      <c r="D98" s="5" t="s">
        <v>12</v>
      </c>
      <c r="E98" s="5" t="s">
        <v>75</v>
      </c>
    </row>
    <row r="99" spans="1:5" ht="17.25" customHeight="1" x14ac:dyDescent="0.25">
      <c r="A99" s="6">
        <v>42725</v>
      </c>
      <c r="B99" s="9" t="s">
        <v>91</v>
      </c>
      <c r="C99" s="7">
        <v>15000</v>
      </c>
      <c r="D99" s="5" t="s">
        <v>12</v>
      </c>
      <c r="E99" s="5" t="s">
        <v>92</v>
      </c>
    </row>
    <row r="100" spans="1:5" ht="17.25" customHeight="1" x14ac:dyDescent="0.25">
      <c r="A100" s="6">
        <v>42725</v>
      </c>
      <c r="B100" s="9" t="s">
        <v>91</v>
      </c>
      <c r="C100" s="7">
        <v>15000</v>
      </c>
      <c r="D100" s="5" t="s">
        <v>12</v>
      </c>
      <c r="E100" s="5" t="s">
        <v>93</v>
      </c>
    </row>
    <row r="101" spans="1:5" ht="17.25" customHeight="1" x14ac:dyDescent="0.25">
      <c r="A101" s="6">
        <v>42725</v>
      </c>
      <c r="B101" s="9" t="s">
        <v>139</v>
      </c>
      <c r="C101" s="7">
        <v>3000</v>
      </c>
      <c r="D101" s="5" t="s">
        <v>110</v>
      </c>
      <c r="E101" s="5" t="s">
        <v>75</v>
      </c>
    </row>
    <row r="102" spans="1:5" ht="17.25" customHeight="1" x14ac:dyDescent="0.25">
      <c r="A102" s="6">
        <v>42725</v>
      </c>
      <c r="B102" s="9" t="s">
        <v>140</v>
      </c>
      <c r="C102" s="7">
        <v>6600</v>
      </c>
      <c r="D102" s="5" t="s">
        <v>110</v>
      </c>
      <c r="E102" s="5" t="s">
        <v>14</v>
      </c>
    </row>
    <row r="103" spans="1:5" ht="17.25" customHeight="1" x14ac:dyDescent="0.25">
      <c r="A103" s="6">
        <v>42725</v>
      </c>
      <c r="B103" s="9" t="s">
        <v>141</v>
      </c>
      <c r="C103" s="7">
        <v>10500</v>
      </c>
      <c r="D103" s="5" t="s">
        <v>110</v>
      </c>
      <c r="E103" s="5" t="s">
        <v>14</v>
      </c>
    </row>
    <row r="104" spans="1:5" ht="17.25" customHeight="1" x14ac:dyDescent="0.25">
      <c r="A104" s="6">
        <v>42725</v>
      </c>
      <c r="B104" s="9" t="s">
        <v>142</v>
      </c>
      <c r="C104" s="7">
        <v>200000</v>
      </c>
      <c r="D104" s="5" t="s">
        <v>110</v>
      </c>
      <c r="E104" s="5" t="s">
        <v>14</v>
      </c>
    </row>
    <row r="105" spans="1:5" ht="17.25" customHeight="1" x14ac:dyDescent="0.25">
      <c r="A105" s="6">
        <v>42725</v>
      </c>
      <c r="B105" s="9" t="s">
        <v>143</v>
      </c>
      <c r="C105" s="7">
        <v>137940</v>
      </c>
      <c r="D105" s="5" t="s">
        <v>110</v>
      </c>
      <c r="E105" s="5" t="s">
        <v>61</v>
      </c>
    </row>
    <row r="106" spans="1:5" ht="17.25" customHeight="1" x14ac:dyDescent="0.25">
      <c r="A106" s="6">
        <v>42726</v>
      </c>
      <c r="B106" s="9" t="s">
        <v>90</v>
      </c>
      <c r="C106" s="7">
        <v>1000</v>
      </c>
      <c r="D106" s="5" t="s">
        <v>12</v>
      </c>
      <c r="E106" s="5" t="s">
        <v>75</v>
      </c>
    </row>
    <row r="107" spans="1:5" ht="17.25" customHeight="1" x14ac:dyDescent="0.25">
      <c r="A107" s="6">
        <v>42726</v>
      </c>
      <c r="B107" s="9" t="s">
        <v>94</v>
      </c>
      <c r="C107" s="7">
        <v>200</v>
      </c>
      <c r="D107" s="5" t="s">
        <v>12</v>
      </c>
      <c r="E107" s="5" t="s">
        <v>61</v>
      </c>
    </row>
    <row r="108" spans="1:5" ht="17.25" customHeight="1" x14ac:dyDescent="0.25">
      <c r="A108" s="6">
        <v>42726</v>
      </c>
      <c r="B108" s="9" t="s">
        <v>95</v>
      </c>
      <c r="C108" s="7">
        <v>100</v>
      </c>
      <c r="D108" s="5" t="s">
        <v>12</v>
      </c>
      <c r="E108" s="5" t="s">
        <v>61</v>
      </c>
    </row>
    <row r="109" spans="1:5" ht="17.25" customHeight="1" x14ac:dyDescent="0.25">
      <c r="A109" s="6">
        <v>42726</v>
      </c>
      <c r="B109" s="9" t="s">
        <v>96</v>
      </c>
      <c r="C109" s="7">
        <v>200</v>
      </c>
      <c r="D109" s="5" t="s">
        <v>12</v>
      </c>
      <c r="E109" s="5" t="s">
        <v>61</v>
      </c>
    </row>
    <row r="110" spans="1:5" ht="17.25" customHeight="1" x14ac:dyDescent="0.25">
      <c r="A110" s="6">
        <v>42726</v>
      </c>
      <c r="B110" s="9" t="s">
        <v>97</v>
      </c>
      <c r="C110" s="7">
        <v>100</v>
      </c>
      <c r="D110" s="5" t="s">
        <v>12</v>
      </c>
      <c r="E110" s="5" t="s">
        <v>61</v>
      </c>
    </row>
    <row r="111" spans="1:5" ht="17.25" customHeight="1" x14ac:dyDescent="0.25">
      <c r="A111" s="6">
        <v>42726</v>
      </c>
      <c r="B111" s="9" t="s">
        <v>98</v>
      </c>
      <c r="C111" s="7">
        <v>50</v>
      </c>
      <c r="D111" s="5" t="s">
        <v>12</v>
      </c>
      <c r="E111" s="5" t="s">
        <v>61</v>
      </c>
    </row>
    <row r="112" spans="1:5" ht="17.25" customHeight="1" x14ac:dyDescent="0.25">
      <c r="A112" s="6">
        <v>42726</v>
      </c>
      <c r="B112" s="9" t="s">
        <v>99</v>
      </c>
      <c r="C112" s="7">
        <v>2500</v>
      </c>
      <c r="D112" s="5" t="s">
        <v>12</v>
      </c>
      <c r="E112" s="5" t="s">
        <v>75</v>
      </c>
    </row>
    <row r="113" spans="1:5" ht="17.25" customHeight="1" x14ac:dyDescent="0.25">
      <c r="A113" s="6">
        <v>42726</v>
      </c>
      <c r="B113" s="9" t="s">
        <v>100</v>
      </c>
      <c r="C113" s="7">
        <v>1500</v>
      </c>
      <c r="D113" s="5" t="s">
        <v>12</v>
      </c>
      <c r="E113" s="5" t="s">
        <v>101</v>
      </c>
    </row>
    <row r="114" spans="1:5" ht="17.25" customHeight="1" x14ac:dyDescent="0.25">
      <c r="A114" s="6">
        <v>42726</v>
      </c>
      <c r="B114" s="9" t="s">
        <v>102</v>
      </c>
      <c r="C114" s="7">
        <v>500</v>
      </c>
      <c r="D114" s="5" t="s">
        <v>12</v>
      </c>
      <c r="E114" s="5" t="s">
        <v>75</v>
      </c>
    </row>
    <row r="115" spans="1:5" ht="17.25" customHeight="1" x14ac:dyDescent="0.25">
      <c r="A115" s="6">
        <v>42726</v>
      </c>
      <c r="B115" s="9" t="s">
        <v>103</v>
      </c>
      <c r="C115" s="33">
        <v>170</v>
      </c>
      <c r="D115" s="5" t="s">
        <v>12</v>
      </c>
      <c r="E115" s="5" t="s">
        <v>14</v>
      </c>
    </row>
    <row r="116" spans="1:5" ht="17.25" customHeight="1" x14ac:dyDescent="0.25">
      <c r="A116" s="6">
        <v>42727</v>
      </c>
      <c r="B116" s="9" t="s">
        <v>104</v>
      </c>
      <c r="C116" s="7">
        <v>100</v>
      </c>
      <c r="D116" s="5" t="s">
        <v>12</v>
      </c>
      <c r="E116" s="5" t="s">
        <v>75</v>
      </c>
    </row>
    <row r="117" spans="1:5" ht="17.25" customHeight="1" x14ac:dyDescent="0.25">
      <c r="A117" s="6">
        <v>42727</v>
      </c>
      <c r="B117" s="9" t="s">
        <v>105</v>
      </c>
      <c r="C117" s="7">
        <v>1000</v>
      </c>
      <c r="D117" s="5" t="s">
        <v>12</v>
      </c>
      <c r="E117" s="5" t="s">
        <v>75</v>
      </c>
    </row>
    <row r="118" spans="1:5" ht="17.25" customHeight="1" x14ac:dyDescent="0.25">
      <c r="A118" s="6">
        <v>42727</v>
      </c>
      <c r="B118" s="9" t="s">
        <v>106</v>
      </c>
      <c r="C118" s="7">
        <v>200</v>
      </c>
      <c r="D118" s="5" t="s">
        <v>12</v>
      </c>
      <c r="E118" s="5" t="s">
        <v>75</v>
      </c>
    </row>
    <row r="119" spans="1:5" ht="17.25" customHeight="1" x14ac:dyDescent="0.25">
      <c r="A119" s="6">
        <v>42727</v>
      </c>
      <c r="B119" s="9" t="s">
        <v>107</v>
      </c>
      <c r="C119" s="7">
        <v>200</v>
      </c>
      <c r="D119" s="5" t="s">
        <v>12</v>
      </c>
      <c r="E119" s="5" t="s">
        <v>75</v>
      </c>
    </row>
    <row r="120" spans="1:5" ht="17.25" customHeight="1" x14ac:dyDescent="0.25">
      <c r="A120" s="6">
        <v>42727</v>
      </c>
      <c r="B120" s="9" t="s">
        <v>108</v>
      </c>
      <c r="C120" s="7">
        <v>1000</v>
      </c>
      <c r="D120" s="5" t="s">
        <v>12</v>
      </c>
      <c r="E120" s="5" t="s">
        <v>75</v>
      </c>
    </row>
    <row r="121" spans="1:5" ht="17.25" customHeight="1" x14ac:dyDescent="0.25">
      <c r="A121" s="6">
        <v>42727</v>
      </c>
      <c r="B121" s="9" t="s">
        <v>109</v>
      </c>
      <c r="C121" s="7">
        <v>300</v>
      </c>
      <c r="D121" s="5" t="s">
        <v>12</v>
      </c>
      <c r="E121" s="5" t="s">
        <v>75</v>
      </c>
    </row>
    <row r="122" spans="1:5" ht="17.25" customHeight="1" x14ac:dyDescent="0.25">
      <c r="A122" s="6">
        <v>42727</v>
      </c>
      <c r="B122" s="9" t="s">
        <v>145</v>
      </c>
      <c r="C122" s="7">
        <v>500</v>
      </c>
      <c r="D122" s="5" t="s">
        <v>12</v>
      </c>
      <c r="E122" s="5" t="s">
        <v>75</v>
      </c>
    </row>
    <row r="123" spans="1:5" ht="17.25" customHeight="1" x14ac:dyDescent="0.25">
      <c r="A123" s="6">
        <v>42727</v>
      </c>
      <c r="B123" s="9" t="s">
        <v>146</v>
      </c>
      <c r="C123" s="7">
        <v>1300</v>
      </c>
      <c r="D123" s="5" t="s">
        <v>12</v>
      </c>
      <c r="E123" s="5" t="s">
        <v>37</v>
      </c>
    </row>
    <row r="124" spans="1:5" ht="17.25" customHeight="1" x14ac:dyDescent="0.25">
      <c r="A124" s="6">
        <v>42727</v>
      </c>
      <c r="B124" s="9" t="s">
        <v>147</v>
      </c>
      <c r="C124" s="7">
        <v>1213</v>
      </c>
      <c r="D124" s="5" t="s">
        <v>12</v>
      </c>
      <c r="E124" s="5" t="s">
        <v>89</v>
      </c>
    </row>
    <row r="125" spans="1:5" ht="17.25" customHeight="1" x14ac:dyDescent="0.25">
      <c r="A125" s="6">
        <v>42727</v>
      </c>
      <c r="B125" s="9" t="s">
        <v>148</v>
      </c>
      <c r="C125" s="7">
        <v>100</v>
      </c>
      <c r="D125" s="5" t="s">
        <v>12</v>
      </c>
      <c r="E125" s="5" t="s">
        <v>75</v>
      </c>
    </row>
    <row r="126" spans="1:5" ht="17.25" customHeight="1" x14ac:dyDescent="0.25">
      <c r="A126" s="6">
        <v>42727</v>
      </c>
      <c r="B126" s="9" t="s">
        <v>149</v>
      </c>
      <c r="C126" s="7">
        <v>500</v>
      </c>
      <c r="D126" s="5" t="s">
        <v>12</v>
      </c>
      <c r="E126" s="5" t="s">
        <v>75</v>
      </c>
    </row>
    <row r="127" spans="1:5" ht="17.25" customHeight="1" x14ac:dyDescent="0.25">
      <c r="A127" s="6">
        <v>42727</v>
      </c>
      <c r="B127" s="9" t="s">
        <v>150</v>
      </c>
      <c r="C127" s="7">
        <v>1000</v>
      </c>
      <c r="D127" s="5" t="s">
        <v>12</v>
      </c>
      <c r="E127" s="5" t="s">
        <v>75</v>
      </c>
    </row>
    <row r="128" spans="1:5" ht="17.25" customHeight="1" x14ac:dyDescent="0.25">
      <c r="A128" s="6">
        <v>42728</v>
      </c>
      <c r="B128" s="9" t="s">
        <v>151</v>
      </c>
      <c r="C128" s="7">
        <v>500</v>
      </c>
      <c r="D128" s="5" t="s">
        <v>12</v>
      </c>
      <c r="E128" s="5" t="s">
        <v>75</v>
      </c>
    </row>
    <row r="129" spans="1:5" ht="17.25" customHeight="1" x14ac:dyDescent="0.25">
      <c r="A129" s="6">
        <v>42728</v>
      </c>
      <c r="B129" s="9" t="s">
        <v>152</v>
      </c>
      <c r="C129" s="7">
        <v>1000</v>
      </c>
      <c r="D129" s="5" t="s">
        <v>12</v>
      </c>
      <c r="E129" s="5" t="s">
        <v>61</v>
      </c>
    </row>
    <row r="130" spans="1:5" ht="17.25" customHeight="1" x14ac:dyDescent="0.25">
      <c r="A130" s="6">
        <v>42728</v>
      </c>
      <c r="B130" s="9" t="s">
        <v>153</v>
      </c>
      <c r="C130" s="7">
        <v>5000</v>
      </c>
      <c r="D130" s="5" t="s">
        <v>12</v>
      </c>
      <c r="E130" s="5" t="s">
        <v>75</v>
      </c>
    </row>
    <row r="131" spans="1:5" ht="17.25" customHeight="1" x14ac:dyDescent="0.25">
      <c r="A131" s="6">
        <v>42728</v>
      </c>
      <c r="B131" s="9" t="s">
        <v>154</v>
      </c>
      <c r="C131" s="7">
        <v>2000</v>
      </c>
      <c r="D131" s="5" t="s">
        <v>12</v>
      </c>
      <c r="E131" s="5" t="s">
        <v>75</v>
      </c>
    </row>
    <row r="132" spans="1:5" ht="17.25" customHeight="1" x14ac:dyDescent="0.25">
      <c r="A132" s="6">
        <v>42728</v>
      </c>
      <c r="B132" s="9" t="s">
        <v>155</v>
      </c>
      <c r="C132" s="7">
        <v>1000</v>
      </c>
      <c r="D132" s="5" t="s">
        <v>12</v>
      </c>
      <c r="E132" s="5" t="s">
        <v>75</v>
      </c>
    </row>
    <row r="133" spans="1:5" ht="17.25" customHeight="1" x14ac:dyDescent="0.25">
      <c r="A133" s="6">
        <v>42728</v>
      </c>
      <c r="B133" s="9" t="s">
        <v>156</v>
      </c>
      <c r="C133" s="7">
        <v>3000</v>
      </c>
      <c r="D133" s="5" t="s">
        <v>12</v>
      </c>
      <c r="E133" s="5" t="s">
        <v>75</v>
      </c>
    </row>
    <row r="134" spans="1:5" ht="17.25" customHeight="1" x14ac:dyDescent="0.25">
      <c r="A134" s="6">
        <v>42728</v>
      </c>
      <c r="B134" s="9" t="s">
        <v>157</v>
      </c>
      <c r="C134" s="7">
        <v>1000</v>
      </c>
      <c r="D134" s="5" t="s">
        <v>12</v>
      </c>
      <c r="E134" s="5" t="s">
        <v>75</v>
      </c>
    </row>
    <row r="135" spans="1:5" ht="17.25" customHeight="1" x14ac:dyDescent="0.25">
      <c r="A135" s="6">
        <v>42729</v>
      </c>
      <c r="B135" s="9" t="s">
        <v>80</v>
      </c>
      <c r="C135" s="7">
        <v>100000</v>
      </c>
      <c r="D135" s="5" t="s">
        <v>12</v>
      </c>
      <c r="E135" s="5" t="s">
        <v>75</v>
      </c>
    </row>
    <row r="136" spans="1:5" ht="17.25" customHeight="1" x14ac:dyDescent="0.25">
      <c r="A136" s="6">
        <v>42729</v>
      </c>
      <c r="B136" s="9" t="s">
        <v>158</v>
      </c>
      <c r="C136" s="7">
        <v>1000</v>
      </c>
      <c r="D136" s="5" t="s">
        <v>12</v>
      </c>
      <c r="E136" s="5" t="s">
        <v>75</v>
      </c>
    </row>
    <row r="137" spans="1:5" ht="17.25" customHeight="1" x14ac:dyDescent="0.25">
      <c r="A137" s="6">
        <v>42729</v>
      </c>
      <c r="B137" s="9" t="s">
        <v>159</v>
      </c>
      <c r="C137" s="7">
        <v>50000</v>
      </c>
      <c r="D137" s="5" t="s">
        <v>12</v>
      </c>
      <c r="E137" s="5" t="s">
        <v>75</v>
      </c>
    </row>
    <row r="138" spans="1:5" ht="17.25" customHeight="1" x14ac:dyDescent="0.25">
      <c r="A138" s="6">
        <v>42729</v>
      </c>
      <c r="B138" s="9" t="s">
        <v>160</v>
      </c>
      <c r="C138" s="7">
        <v>1000</v>
      </c>
      <c r="D138" s="5" t="s">
        <v>12</v>
      </c>
      <c r="E138" s="5" t="s">
        <v>75</v>
      </c>
    </row>
    <row r="139" spans="1:5" ht="17.25" customHeight="1" x14ac:dyDescent="0.25">
      <c r="A139" s="6">
        <v>42729</v>
      </c>
      <c r="B139" s="9" t="s">
        <v>161</v>
      </c>
      <c r="C139" s="7">
        <v>200</v>
      </c>
      <c r="D139" s="5" t="s">
        <v>12</v>
      </c>
      <c r="E139" s="5" t="s">
        <v>75</v>
      </c>
    </row>
    <row r="140" spans="1:5" ht="17.25" customHeight="1" x14ac:dyDescent="0.25">
      <c r="A140" s="6">
        <v>42729</v>
      </c>
      <c r="B140" s="9" t="s">
        <v>162</v>
      </c>
      <c r="C140" s="7">
        <v>3000</v>
      </c>
      <c r="D140" s="5" t="s">
        <v>12</v>
      </c>
      <c r="E140" s="5" t="s">
        <v>75</v>
      </c>
    </row>
    <row r="141" spans="1:5" ht="17.25" customHeight="1" x14ac:dyDescent="0.25">
      <c r="A141" s="6">
        <v>42729</v>
      </c>
      <c r="B141" s="9" t="s">
        <v>163</v>
      </c>
      <c r="C141" s="7">
        <v>500</v>
      </c>
      <c r="D141" s="5" t="s">
        <v>12</v>
      </c>
      <c r="E141" s="5" t="s">
        <v>61</v>
      </c>
    </row>
    <row r="142" spans="1:5" ht="17.25" customHeight="1" x14ac:dyDescent="0.25">
      <c r="A142" s="6">
        <v>42730</v>
      </c>
      <c r="B142" s="9" t="s">
        <v>144</v>
      </c>
      <c r="C142" s="7">
        <v>50000</v>
      </c>
      <c r="D142" s="5" t="s">
        <v>110</v>
      </c>
      <c r="E142" s="5" t="s">
        <v>14</v>
      </c>
    </row>
    <row r="143" spans="1:5" ht="17.25" customHeight="1" x14ac:dyDescent="0.25">
      <c r="A143" s="6">
        <v>42730</v>
      </c>
      <c r="B143" s="9" t="s">
        <v>164</v>
      </c>
      <c r="C143" s="7">
        <v>500</v>
      </c>
      <c r="D143" s="5" t="s">
        <v>12</v>
      </c>
      <c r="E143" s="5" t="s">
        <v>165</v>
      </c>
    </row>
    <row r="144" spans="1:5" ht="17.25" customHeight="1" x14ac:dyDescent="0.25">
      <c r="A144" s="6">
        <v>42730</v>
      </c>
      <c r="B144" s="9" t="s">
        <v>166</v>
      </c>
      <c r="C144" s="7">
        <v>1000</v>
      </c>
      <c r="D144" s="5" t="s">
        <v>12</v>
      </c>
      <c r="E144" s="5" t="s">
        <v>75</v>
      </c>
    </row>
    <row r="145" spans="1:5" ht="17.25" customHeight="1" x14ac:dyDescent="0.25">
      <c r="A145" s="6">
        <v>42730</v>
      </c>
      <c r="B145" s="9" t="s">
        <v>167</v>
      </c>
      <c r="C145" s="7">
        <v>300</v>
      </c>
      <c r="D145" s="5" t="s">
        <v>12</v>
      </c>
      <c r="E145" s="5" t="s">
        <v>75</v>
      </c>
    </row>
    <row r="146" spans="1:5" ht="17.25" customHeight="1" x14ac:dyDescent="0.25">
      <c r="A146" s="6">
        <v>42730</v>
      </c>
      <c r="B146" s="9" t="s">
        <v>168</v>
      </c>
      <c r="C146" s="7">
        <v>1000</v>
      </c>
      <c r="D146" s="5" t="s">
        <v>12</v>
      </c>
      <c r="E146" s="5" t="s">
        <v>14</v>
      </c>
    </row>
    <row r="147" spans="1:5" ht="17.25" customHeight="1" x14ac:dyDescent="0.25">
      <c r="A147" s="6">
        <v>42730</v>
      </c>
      <c r="B147" s="9" t="s">
        <v>169</v>
      </c>
      <c r="C147" s="7">
        <v>1000</v>
      </c>
      <c r="D147" s="5" t="s">
        <v>12</v>
      </c>
      <c r="E147" s="5" t="s">
        <v>75</v>
      </c>
    </row>
    <row r="148" spans="1:5" ht="17.25" customHeight="1" x14ac:dyDescent="0.25">
      <c r="A148" s="6">
        <v>42730</v>
      </c>
      <c r="B148" s="9" t="s">
        <v>170</v>
      </c>
      <c r="C148" s="7">
        <v>100</v>
      </c>
      <c r="D148" s="5" t="s">
        <v>12</v>
      </c>
      <c r="E148" s="5" t="s">
        <v>75</v>
      </c>
    </row>
    <row r="149" spans="1:5" ht="17.25" customHeight="1" x14ac:dyDescent="0.25">
      <c r="A149" s="6">
        <v>42730</v>
      </c>
      <c r="B149" s="9" t="s">
        <v>171</v>
      </c>
      <c r="C149" s="7">
        <v>1000</v>
      </c>
      <c r="D149" s="5" t="s">
        <v>12</v>
      </c>
      <c r="E149" s="5" t="s">
        <v>172</v>
      </c>
    </row>
    <row r="150" spans="1:5" ht="17.25" customHeight="1" x14ac:dyDescent="0.25">
      <c r="A150" s="6">
        <v>42731</v>
      </c>
      <c r="B150" s="9" t="s">
        <v>173</v>
      </c>
      <c r="C150" s="7">
        <v>1500</v>
      </c>
      <c r="D150" s="5" t="s">
        <v>12</v>
      </c>
      <c r="E150" s="5" t="s">
        <v>75</v>
      </c>
    </row>
    <row r="151" spans="1:5" ht="17.25" customHeight="1" x14ac:dyDescent="0.25">
      <c r="A151" s="6">
        <v>42731</v>
      </c>
      <c r="B151" s="9" t="s">
        <v>174</v>
      </c>
      <c r="C151" s="7">
        <v>1000</v>
      </c>
      <c r="D151" s="5" t="s">
        <v>12</v>
      </c>
      <c r="E151" s="5" t="s">
        <v>14</v>
      </c>
    </row>
    <row r="152" spans="1:5" ht="17.25" customHeight="1" x14ac:dyDescent="0.25">
      <c r="A152" s="6">
        <v>42731</v>
      </c>
      <c r="B152" s="9" t="s">
        <v>175</v>
      </c>
      <c r="C152" s="7">
        <v>1000</v>
      </c>
      <c r="D152" s="5" t="s">
        <v>12</v>
      </c>
      <c r="E152" s="5" t="s">
        <v>75</v>
      </c>
    </row>
    <row r="153" spans="1:5" ht="17.25" customHeight="1" x14ac:dyDescent="0.25">
      <c r="A153" s="6">
        <v>42731</v>
      </c>
      <c r="B153" s="9" t="s">
        <v>176</v>
      </c>
      <c r="C153" s="7">
        <v>500</v>
      </c>
      <c r="D153" s="5" t="s">
        <v>12</v>
      </c>
      <c r="E153" s="5" t="s">
        <v>75</v>
      </c>
    </row>
    <row r="154" spans="1:5" ht="17.25" customHeight="1" x14ac:dyDescent="0.25">
      <c r="A154" s="6">
        <v>42731</v>
      </c>
      <c r="B154" s="9" t="s">
        <v>177</v>
      </c>
      <c r="C154" s="7">
        <v>500</v>
      </c>
      <c r="D154" s="5" t="s">
        <v>12</v>
      </c>
      <c r="E154" s="5" t="s">
        <v>75</v>
      </c>
    </row>
    <row r="155" spans="1:5" ht="17.25" customHeight="1" x14ac:dyDescent="0.25">
      <c r="A155" s="6">
        <v>42731</v>
      </c>
      <c r="B155" s="9" t="s">
        <v>178</v>
      </c>
      <c r="C155" s="7">
        <v>100</v>
      </c>
      <c r="D155" s="5" t="s">
        <v>12</v>
      </c>
      <c r="E155" s="5" t="s">
        <v>75</v>
      </c>
    </row>
    <row r="156" spans="1:5" ht="17.25" customHeight="1" x14ac:dyDescent="0.25">
      <c r="A156" s="6">
        <v>42731</v>
      </c>
      <c r="B156" s="9" t="s">
        <v>179</v>
      </c>
      <c r="C156" s="7">
        <v>1000</v>
      </c>
      <c r="D156" s="5" t="s">
        <v>12</v>
      </c>
      <c r="E156" s="5" t="s">
        <v>14</v>
      </c>
    </row>
    <row r="157" spans="1:5" ht="17.25" customHeight="1" x14ac:dyDescent="0.25">
      <c r="A157" s="6">
        <v>42731</v>
      </c>
      <c r="B157" s="9" t="s">
        <v>180</v>
      </c>
      <c r="C157" s="7">
        <v>2600</v>
      </c>
      <c r="D157" s="5" t="s">
        <v>12</v>
      </c>
      <c r="E157" s="5" t="s">
        <v>65</v>
      </c>
    </row>
    <row r="158" spans="1:5" ht="17.25" customHeight="1" x14ac:dyDescent="0.25">
      <c r="A158" s="6">
        <v>42731</v>
      </c>
      <c r="B158" s="9" t="s">
        <v>181</v>
      </c>
      <c r="C158" s="7">
        <v>5000</v>
      </c>
      <c r="D158" s="5" t="s">
        <v>12</v>
      </c>
      <c r="E158" s="5" t="s">
        <v>75</v>
      </c>
    </row>
    <row r="159" spans="1:5" ht="17.25" customHeight="1" x14ac:dyDescent="0.25">
      <c r="A159" s="6">
        <v>42731</v>
      </c>
      <c r="B159" s="9" t="s">
        <v>182</v>
      </c>
      <c r="C159" s="7">
        <v>1000</v>
      </c>
      <c r="D159" s="5" t="s">
        <v>12</v>
      </c>
      <c r="E159" s="5" t="s">
        <v>14</v>
      </c>
    </row>
    <row r="160" spans="1:5" ht="17.25" customHeight="1" x14ac:dyDescent="0.25">
      <c r="A160" s="6">
        <v>42732</v>
      </c>
      <c r="B160" s="9" t="s">
        <v>183</v>
      </c>
      <c r="C160" s="7">
        <v>5000</v>
      </c>
      <c r="D160" s="5" t="s">
        <v>12</v>
      </c>
      <c r="E160" s="5" t="s">
        <v>75</v>
      </c>
    </row>
    <row r="161" spans="1:5" ht="17.25" customHeight="1" x14ac:dyDescent="0.25">
      <c r="A161" s="6">
        <v>42732</v>
      </c>
      <c r="B161" s="9" t="s">
        <v>184</v>
      </c>
      <c r="C161" s="7">
        <v>3000</v>
      </c>
      <c r="D161" s="5" t="s">
        <v>12</v>
      </c>
      <c r="E161" s="5" t="s">
        <v>75</v>
      </c>
    </row>
    <row r="162" spans="1:5" ht="17.25" customHeight="1" x14ac:dyDescent="0.25">
      <c r="A162" s="6">
        <v>42732</v>
      </c>
      <c r="B162" s="9" t="s">
        <v>185</v>
      </c>
      <c r="C162" s="7">
        <v>1500</v>
      </c>
      <c r="D162" s="5" t="s">
        <v>12</v>
      </c>
      <c r="E162" s="5" t="s">
        <v>14</v>
      </c>
    </row>
    <row r="163" spans="1:5" ht="17.25" customHeight="1" x14ac:dyDescent="0.25">
      <c r="A163" s="6">
        <v>42732</v>
      </c>
      <c r="B163" s="9" t="s">
        <v>186</v>
      </c>
      <c r="C163" s="7">
        <v>1000</v>
      </c>
      <c r="D163" s="5" t="s">
        <v>12</v>
      </c>
      <c r="E163" s="5" t="s">
        <v>75</v>
      </c>
    </row>
    <row r="164" spans="1:5" ht="17.25" customHeight="1" x14ac:dyDescent="0.25">
      <c r="A164" s="6">
        <v>42732</v>
      </c>
      <c r="B164" s="9" t="s">
        <v>111</v>
      </c>
      <c r="C164" s="7">
        <v>1000</v>
      </c>
      <c r="D164" s="5" t="s">
        <v>110</v>
      </c>
      <c r="E164" s="5" t="s">
        <v>14</v>
      </c>
    </row>
    <row r="165" spans="1:5" ht="17.25" customHeight="1" x14ac:dyDescent="0.25">
      <c r="A165" s="6">
        <v>42732</v>
      </c>
      <c r="B165" s="9" t="s">
        <v>187</v>
      </c>
      <c r="C165" s="7">
        <v>500000</v>
      </c>
      <c r="D165" s="5" t="s">
        <v>110</v>
      </c>
      <c r="E165" s="5" t="s">
        <v>14</v>
      </c>
    </row>
    <row r="166" spans="1:5" ht="17.25" customHeight="1" x14ac:dyDescent="0.25">
      <c r="A166" s="6">
        <v>42732</v>
      </c>
      <c r="B166" s="9" t="s">
        <v>188</v>
      </c>
      <c r="C166" s="7">
        <v>1000000</v>
      </c>
      <c r="D166" s="5" t="s">
        <v>110</v>
      </c>
      <c r="E166" s="5" t="s">
        <v>14</v>
      </c>
    </row>
    <row r="167" spans="1:5" ht="17.25" customHeight="1" x14ac:dyDescent="0.25">
      <c r="A167" s="6">
        <v>42732</v>
      </c>
      <c r="B167" s="9" t="s">
        <v>189</v>
      </c>
      <c r="C167" s="7">
        <v>1000</v>
      </c>
      <c r="D167" s="5" t="s">
        <v>12</v>
      </c>
      <c r="E167" s="5" t="s">
        <v>26</v>
      </c>
    </row>
    <row r="168" spans="1:5" ht="17.25" customHeight="1" x14ac:dyDescent="0.25">
      <c r="A168" s="6">
        <v>42732</v>
      </c>
      <c r="B168" s="9" t="s">
        <v>190</v>
      </c>
      <c r="C168" s="7">
        <v>1000</v>
      </c>
      <c r="D168" s="5" t="s">
        <v>12</v>
      </c>
      <c r="E168" s="5" t="s">
        <v>191</v>
      </c>
    </row>
    <row r="169" spans="1:5" ht="17.25" customHeight="1" x14ac:dyDescent="0.25">
      <c r="A169" s="6">
        <v>42732</v>
      </c>
      <c r="B169" s="9" t="s">
        <v>192</v>
      </c>
      <c r="C169" s="7">
        <v>200</v>
      </c>
      <c r="D169" s="5" t="s">
        <v>12</v>
      </c>
      <c r="E169" s="5" t="s">
        <v>92</v>
      </c>
    </row>
    <row r="170" spans="1:5" ht="17.25" customHeight="1" x14ac:dyDescent="0.25">
      <c r="A170" s="6">
        <v>42732</v>
      </c>
      <c r="B170" s="9" t="s">
        <v>193</v>
      </c>
      <c r="C170" s="7">
        <v>936</v>
      </c>
      <c r="D170" s="5" t="s">
        <v>12</v>
      </c>
      <c r="E170" s="5" t="s">
        <v>194</v>
      </c>
    </row>
    <row r="171" spans="1:5" ht="17.25" customHeight="1" x14ac:dyDescent="0.25">
      <c r="A171" s="6">
        <v>42732</v>
      </c>
      <c r="B171" s="9" t="s">
        <v>184</v>
      </c>
      <c r="C171" s="7">
        <v>7000</v>
      </c>
      <c r="D171" s="5" t="s">
        <v>12</v>
      </c>
      <c r="E171" s="5" t="s">
        <v>75</v>
      </c>
    </row>
    <row r="172" spans="1:5" ht="17.25" customHeight="1" x14ac:dyDescent="0.25">
      <c r="A172" s="6">
        <v>42732</v>
      </c>
      <c r="B172" s="9" t="s">
        <v>195</v>
      </c>
      <c r="C172" s="7">
        <v>3000</v>
      </c>
      <c r="D172" s="5" t="s">
        <v>12</v>
      </c>
      <c r="E172" s="5" t="s">
        <v>75</v>
      </c>
    </row>
    <row r="173" spans="1:5" ht="17.25" customHeight="1" x14ac:dyDescent="0.25">
      <c r="A173" s="6">
        <v>42733</v>
      </c>
      <c r="B173" s="9" t="s">
        <v>196</v>
      </c>
      <c r="C173" s="7">
        <v>1000</v>
      </c>
      <c r="D173" s="5" t="s">
        <v>12</v>
      </c>
      <c r="E173" s="5" t="s">
        <v>75</v>
      </c>
    </row>
    <row r="174" spans="1:5" ht="17.25" customHeight="1" x14ac:dyDescent="0.25">
      <c r="A174" s="6">
        <v>42733</v>
      </c>
      <c r="B174" s="9" t="s">
        <v>197</v>
      </c>
      <c r="C174" s="7">
        <v>1000</v>
      </c>
      <c r="D174" s="5" t="s">
        <v>12</v>
      </c>
      <c r="E174" s="5" t="s">
        <v>75</v>
      </c>
    </row>
    <row r="175" spans="1:5" ht="17.25" customHeight="1" x14ac:dyDescent="0.25">
      <c r="A175" s="6">
        <v>42733</v>
      </c>
      <c r="B175" s="9" t="s">
        <v>198</v>
      </c>
      <c r="C175" s="7">
        <v>5000</v>
      </c>
      <c r="D175" s="5" t="s">
        <v>12</v>
      </c>
      <c r="E175" s="5" t="s">
        <v>14</v>
      </c>
    </row>
    <row r="176" spans="1:5" ht="17.25" customHeight="1" x14ac:dyDescent="0.25">
      <c r="A176" s="6">
        <v>42733</v>
      </c>
      <c r="B176" s="9" t="s">
        <v>199</v>
      </c>
      <c r="C176" s="7">
        <v>100</v>
      </c>
      <c r="D176" s="5" t="s">
        <v>12</v>
      </c>
      <c r="E176" s="5" t="s">
        <v>14</v>
      </c>
    </row>
    <row r="177" spans="1:5" ht="17.25" customHeight="1" x14ac:dyDescent="0.25">
      <c r="A177" s="6">
        <v>42733</v>
      </c>
      <c r="B177" s="9" t="s">
        <v>238</v>
      </c>
      <c r="C177" s="7">
        <v>7600</v>
      </c>
      <c r="D177" s="5" t="s">
        <v>110</v>
      </c>
      <c r="E177" s="5" t="s">
        <v>75</v>
      </c>
    </row>
    <row r="178" spans="1:5" ht="17.25" customHeight="1" x14ac:dyDescent="0.25">
      <c r="A178" s="6">
        <v>42733</v>
      </c>
      <c r="B178" s="9" t="s">
        <v>239</v>
      </c>
      <c r="C178" s="7">
        <v>10000</v>
      </c>
      <c r="D178" s="5" t="s">
        <v>110</v>
      </c>
      <c r="E178" s="5" t="s">
        <v>194</v>
      </c>
    </row>
    <row r="179" spans="1:5" ht="17.25" customHeight="1" x14ac:dyDescent="0.25">
      <c r="A179" s="6">
        <v>42734</v>
      </c>
      <c r="B179" s="9" t="s">
        <v>200</v>
      </c>
      <c r="C179" s="7">
        <v>500</v>
      </c>
      <c r="D179" s="5" t="s">
        <v>12</v>
      </c>
      <c r="E179" s="5" t="s">
        <v>194</v>
      </c>
    </row>
    <row r="180" spans="1:5" ht="17.25" customHeight="1" x14ac:dyDescent="0.25">
      <c r="A180" s="6">
        <v>42734</v>
      </c>
      <c r="B180" s="9" t="s">
        <v>80</v>
      </c>
      <c r="C180" s="7">
        <v>100000</v>
      </c>
      <c r="D180" s="5" t="s">
        <v>12</v>
      </c>
      <c r="E180" s="5" t="s">
        <v>75</v>
      </c>
    </row>
    <row r="181" spans="1:5" ht="17.25" customHeight="1" x14ac:dyDescent="0.25">
      <c r="A181" s="6">
        <v>42734</v>
      </c>
      <c r="B181" s="9" t="s">
        <v>201</v>
      </c>
      <c r="C181" s="7">
        <v>10000</v>
      </c>
      <c r="D181" s="5" t="s">
        <v>12</v>
      </c>
      <c r="E181" s="5" t="s">
        <v>75</v>
      </c>
    </row>
    <row r="182" spans="1:5" ht="17.25" customHeight="1" x14ac:dyDescent="0.25">
      <c r="A182" s="6">
        <v>42734</v>
      </c>
      <c r="B182" s="9" t="s">
        <v>202</v>
      </c>
      <c r="C182" s="7">
        <v>500</v>
      </c>
      <c r="D182" s="5" t="s">
        <v>12</v>
      </c>
      <c r="E182" s="5" t="s">
        <v>75</v>
      </c>
    </row>
    <row r="183" spans="1:5" ht="17.25" customHeight="1" x14ac:dyDescent="0.25">
      <c r="A183" s="6">
        <v>42734</v>
      </c>
      <c r="B183" s="9" t="s">
        <v>203</v>
      </c>
      <c r="C183" s="7">
        <v>200</v>
      </c>
      <c r="D183" s="5" t="s">
        <v>12</v>
      </c>
      <c r="E183" s="5" t="s">
        <v>194</v>
      </c>
    </row>
    <row r="184" spans="1:5" ht="17.25" customHeight="1" x14ac:dyDescent="0.25">
      <c r="A184" s="6">
        <v>42734</v>
      </c>
      <c r="B184" s="9" t="s">
        <v>204</v>
      </c>
      <c r="C184" s="7">
        <v>1000</v>
      </c>
      <c r="D184" s="5" t="s">
        <v>12</v>
      </c>
      <c r="E184" s="5" t="s">
        <v>205</v>
      </c>
    </row>
    <row r="185" spans="1:5" ht="17.25" customHeight="1" x14ac:dyDescent="0.25">
      <c r="A185" s="6">
        <v>42734</v>
      </c>
      <c r="B185" s="9" t="s">
        <v>206</v>
      </c>
      <c r="C185" s="7">
        <v>1200</v>
      </c>
      <c r="D185" s="5" t="s">
        <v>12</v>
      </c>
      <c r="E185" s="5" t="s">
        <v>207</v>
      </c>
    </row>
    <row r="186" spans="1:5" ht="17.25" customHeight="1" x14ac:dyDescent="0.25">
      <c r="A186" s="6">
        <v>42734</v>
      </c>
      <c r="B186" s="9" t="s">
        <v>208</v>
      </c>
      <c r="C186" s="7">
        <v>2000</v>
      </c>
      <c r="D186" s="5" t="s">
        <v>12</v>
      </c>
      <c r="E186" s="5" t="s">
        <v>14</v>
      </c>
    </row>
    <row r="187" spans="1:5" ht="17.25" customHeight="1" x14ac:dyDescent="0.25">
      <c r="A187" s="6">
        <v>42734</v>
      </c>
      <c r="B187" s="9" t="s">
        <v>208</v>
      </c>
      <c r="C187" s="7">
        <v>2000</v>
      </c>
      <c r="D187" s="5" t="s">
        <v>12</v>
      </c>
      <c r="E187" s="5" t="s">
        <v>209</v>
      </c>
    </row>
    <row r="188" spans="1:5" ht="17.25" customHeight="1" x14ac:dyDescent="0.25">
      <c r="A188" s="6">
        <v>42734</v>
      </c>
      <c r="B188" s="9" t="s">
        <v>210</v>
      </c>
      <c r="C188" s="7">
        <v>1000</v>
      </c>
      <c r="D188" s="5" t="s">
        <v>12</v>
      </c>
      <c r="E188" s="5" t="s">
        <v>207</v>
      </c>
    </row>
    <row r="189" spans="1:5" ht="17.25" customHeight="1" x14ac:dyDescent="0.25">
      <c r="A189" s="6">
        <v>42734</v>
      </c>
      <c r="B189" s="9" t="s">
        <v>240</v>
      </c>
      <c r="C189" s="7">
        <v>1000</v>
      </c>
      <c r="D189" s="5" t="s">
        <v>110</v>
      </c>
      <c r="E189" s="5" t="s">
        <v>67</v>
      </c>
    </row>
    <row r="190" spans="1:5" ht="17.25" customHeight="1" x14ac:dyDescent="0.25">
      <c r="A190" s="6">
        <v>42734</v>
      </c>
      <c r="B190" s="9" t="s">
        <v>240</v>
      </c>
      <c r="C190" s="7">
        <v>1000</v>
      </c>
      <c r="D190" s="5" t="s">
        <v>110</v>
      </c>
      <c r="E190" s="5" t="s">
        <v>37</v>
      </c>
    </row>
    <row r="191" spans="1:5" ht="17.25" customHeight="1" x14ac:dyDescent="0.25">
      <c r="A191" s="6">
        <v>42734</v>
      </c>
      <c r="B191" s="9" t="s">
        <v>240</v>
      </c>
      <c r="C191" s="7">
        <v>1000</v>
      </c>
      <c r="D191" s="5" t="s">
        <v>110</v>
      </c>
      <c r="E191" s="5" t="s">
        <v>40</v>
      </c>
    </row>
    <row r="192" spans="1:5" ht="17.25" customHeight="1" x14ac:dyDescent="0.25">
      <c r="A192" s="6">
        <v>42734</v>
      </c>
      <c r="B192" s="9" t="s">
        <v>241</v>
      </c>
      <c r="C192" s="7">
        <v>2000</v>
      </c>
      <c r="D192" s="5" t="s">
        <v>110</v>
      </c>
      <c r="E192" s="5" t="s">
        <v>14</v>
      </c>
    </row>
    <row r="193" spans="1:5" ht="17.25" customHeight="1" x14ac:dyDescent="0.25">
      <c r="A193" s="6">
        <v>42734</v>
      </c>
      <c r="B193" s="9" t="s">
        <v>120</v>
      </c>
      <c r="C193" s="7">
        <v>50000</v>
      </c>
      <c r="D193" s="5" t="s">
        <v>110</v>
      </c>
      <c r="E193" s="5" t="s">
        <v>14</v>
      </c>
    </row>
    <row r="194" spans="1:5" ht="17.25" customHeight="1" x14ac:dyDescent="0.25">
      <c r="A194" s="6">
        <v>42734</v>
      </c>
      <c r="B194" s="9" t="s">
        <v>242</v>
      </c>
      <c r="C194" s="7">
        <v>181804.2</v>
      </c>
      <c r="D194" s="5" t="s">
        <v>110</v>
      </c>
      <c r="E194" s="5" t="s">
        <v>75</v>
      </c>
    </row>
    <row r="195" spans="1:5" ht="17.25" customHeight="1" x14ac:dyDescent="0.25">
      <c r="A195" s="6">
        <v>42735</v>
      </c>
      <c r="B195" s="9" t="s">
        <v>211</v>
      </c>
      <c r="C195" s="7">
        <v>1000</v>
      </c>
      <c r="D195" s="5" t="s">
        <v>12</v>
      </c>
      <c r="E195" s="5" t="s">
        <v>207</v>
      </c>
    </row>
    <row r="196" spans="1:5" ht="17.25" customHeight="1" x14ac:dyDescent="0.25">
      <c r="A196" s="6">
        <v>42735</v>
      </c>
      <c r="B196" s="9" t="s">
        <v>212</v>
      </c>
      <c r="C196" s="7">
        <v>700</v>
      </c>
      <c r="D196" s="5" t="s">
        <v>12</v>
      </c>
      <c r="E196" s="5" t="s">
        <v>75</v>
      </c>
    </row>
    <row r="197" spans="1:5" ht="17.25" customHeight="1" x14ac:dyDescent="0.25">
      <c r="A197" s="6"/>
      <c r="B197" s="9"/>
      <c r="C197" s="7"/>
      <c r="D197" s="5"/>
      <c r="E197" s="5"/>
    </row>
    <row r="198" spans="1:5" ht="17.25" customHeight="1" x14ac:dyDescent="0.25">
      <c r="A198" s="6"/>
      <c r="B198" s="9" t="s">
        <v>17</v>
      </c>
      <c r="C198" s="7"/>
      <c r="D198" s="5"/>
      <c r="E198" s="5"/>
    </row>
    <row r="199" spans="1:5" ht="17.25" customHeight="1" x14ac:dyDescent="0.25">
      <c r="A199" s="6"/>
      <c r="B199" s="9" t="s">
        <v>16</v>
      </c>
      <c r="C199" s="7">
        <v>27035.85</v>
      </c>
      <c r="D199" s="5"/>
      <c r="E199" s="5"/>
    </row>
    <row r="200" spans="1:5" ht="17.25" customHeight="1" x14ac:dyDescent="0.25">
      <c r="A200" s="6"/>
      <c r="B200" s="9" t="s">
        <v>11</v>
      </c>
      <c r="C200" s="7">
        <f>9.81+28262.61+4610.7+3099.96+38553.3+1863.9+13930.2+13832.1</f>
        <v>104162.58</v>
      </c>
      <c r="D200" s="5"/>
      <c r="E200" s="5"/>
    </row>
    <row r="201" spans="1:5" ht="17.25" customHeight="1" x14ac:dyDescent="0.25">
      <c r="A201" s="6"/>
      <c r="B201" s="9" t="s">
        <v>10</v>
      </c>
      <c r="C201" s="7">
        <f>38.78</f>
        <v>38.78</v>
      </c>
      <c r="D201" s="5"/>
      <c r="E201" s="5"/>
    </row>
    <row r="202" spans="1:5" ht="17.25" customHeight="1" x14ac:dyDescent="0.25">
      <c r="A202" s="6"/>
      <c r="B202" s="9" t="s">
        <v>9</v>
      </c>
      <c r="C202" s="7">
        <f>1306.88</f>
        <v>1306.8800000000001</v>
      </c>
      <c r="D202" s="5"/>
      <c r="E202" s="5"/>
    </row>
    <row r="203" spans="1:5" ht="17.25" customHeight="1" x14ac:dyDescent="0.25">
      <c r="A203" s="6"/>
      <c r="B203" s="9" t="s">
        <v>8</v>
      </c>
      <c r="C203" s="7">
        <f>16286.48+27012.22</f>
        <v>43298.7</v>
      </c>
      <c r="D203" s="5"/>
      <c r="E203" s="5"/>
    </row>
    <row r="204" spans="1:5" ht="17.25" customHeight="1" x14ac:dyDescent="0.25">
      <c r="A204" s="6"/>
      <c r="B204" s="5" t="s">
        <v>6</v>
      </c>
      <c r="C204" s="7">
        <f>3000+800+10000+100+3000+500+700+20000+500+1000+300+1000+100+300+10000+100+80+50+7700+1500+500+200+500+1000+1000+10+10000+2000+9450+15400+11800+5000+2000+500+10000+1900+5000+3000+5000+500+10000+100+1000+1000+300+35+35+500+1000+1000+1000+500+1000+1000+300+330+1000+200+80+1000+300+150+500+300+500+6000+300+350+400+2000+1300+1000+500+100+300+100+100+500+200+1000+1500+110+100+300+100+1500+1000+1000+100+200+200+5000+4000+1000+500+3000+250+400+300+1000+10000+1000+1000+100+200+500+300+500+300+1000+3000+500+15000+1000+300+50000+500+1000+1000+100+15+1000+500+600+100+1000+1000+2000+150+150+150+150+1000+3000+5000+1000+500+200+17000+37000+5000+1000+2500+1000+1000+300+500+1000+5000+1000+5000+1000+5000+5000+51750+25000+11888+10000+4800+300+1000+1500+2200+3000+1000+10000+1000</f>
        <v>520883</v>
      </c>
      <c r="D204" s="8"/>
      <c r="E204" s="5"/>
    </row>
    <row r="205" spans="1:5" ht="17.25" customHeight="1" x14ac:dyDescent="0.25">
      <c r="A205" s="29"/>
      <c r="B205" s="30" t="s">
        <v>3</v>
      </c>
      <c r="C205" s="32">
        <f>SUM(C1:C204)</f>
        <v>9658324.7199999988</v>
      </c>
      <c r="D205" s="31"/>
      <c r="E205" s="31"/>
    </row>
    <row r="206" spans="1:5" ht="17.25" customHeight="1" x14ac:dyDescent="0.25">
      <c r="C206" s="2"/>
    </row>
    <row r="207" spans="1:5" ht="102.75" customHeight="1" x14ac:dyDescent="0.25">
      <c r="B207" s="28" t="s">
        <v>15</v>
      </c>
      <c r="C207" s="2"/>
    </row>
    <row r="208" spans="1:5" ht="17.25" customHeight="1" x14ac:dyDescent="0.25"/>
    <row r="209" ht="17.25" customHeight="1" x14ac:dyDescent="0.25"/>
    <row r="210" ht="17.25" customHeight="1" x14ac:dyDescent="0.25"/>
    <row r="211" ht="17.25" customHeight="1" x14ac:dyDescent="0.25"/>
    <row r="212" ht="17.25" customHeight="1" x14ac:dyDescent="0.25"/>
    <row r="213" ht="17.25" customHeight="1" x14ac:dyDescent="0.25"/>
    <row r="214" ht="17.25" customHeight="1" x14ac:dyDescent="0.25"/>
    <row r="215" ht="17.25" customHeight="1" x14ac:dyDescent="0.25"/>
    <row r="216" ht="17.25" customHeight="1" x14ac:dyDescent="0.25"/>
    <row r="217" ht="17.25" customHeight="1" x14ac:dyDescent="0.25"/>
    <row r="218" ht="17.25" customHeight="1" x14ac:dyDescent="0.25"/>
    <row r="219" ht="17.25" customHeight="1" x14ac:dyDescent="0.25"/>
    <row r="220" ht="17.25" customHeight="1" x14ac:dyDescent="0.25"/>
    <row r="221" ht="17.25" customHeight="1" x14ac:dyDescent="0.25"/>
    <row r="222" ht="17.25" customHeight="1" x14ac:dyDescent="0.25"/>
    <row r="223" ht="17.25" customHeight="1" x14ac:dyDescent="0.25"/>
    <row r="224" ht="17.25" customHeight="1" x14ac:dyDescent="0.25"/>
    <row r="225" spans="8:8" ht="17.25" customHeight="1" x14ac:dyDescent="0.25"/>
    <row r="226" spans="8:8" ht="17.25" customHeight="1" x14ac:dyDescent="0.25"/>
    <row r="227" spans="8:8" ht="17.25" customHeight="1" x14ac:dyDescent="0.25"/>
    <row r="229" spans="8:8" x14ac:dyDescent="0.25">
      <c r="H229" s="38"/>
    </row>
    <row r="230" spans="8:8" ht="11.25" customHeight="1" x14ac:dyDescent="0.25"/>
    <row r="231" spans="8:8" ht="108" customHeight="1" x14ac:dyDescent="0.25"/>
  </sheetData>
  <sortState ref="A2:H196">
    <sortCondition ref="A2"/>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2017-01-10T10:29:12Z</dcterms:modified>
</cp:coreProperties>
</file>