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3"/>
  <workbookPr filterPrivacy="1" defaultThemeVersion="124226"/>
  <xr:revisionPtr revIDLastSave="0" documentId="13_ncr:1_{FD990D89-095B-2247-90A0-1F35C81A2E59}" xr6:coauthVersionLast="45" xr6:coauthVersionMax="45" xr10:uidLastSave="{00000000-0000-0000-0000-000000000000}"/>
  <bookViews>
    <workbookView xWindow="760" yWindow="1780" windowWidth="28800" windowHeight="15900" xr2:uid="{00000000-000D-0000-FFFF-FFFF00000000}"/>
  </bookViews>
  <sheets>
    <sheet name="Траты" sheetId="4" r:id="rId1"/>
    <sheet name="Поступления" sheetId="3" r:id="rId2"/>
  </sheets>
  <definedNames>
    <definedName name="_xlnm._FilterDatabase" localSheetId="1" hidden="1">Поступления!$D$1:$D$660</definedName>
    <definedName name="_xlnm._FilterDatabase" localSheetId="0" hidden="1">Траты!$B$1:$B$104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 i="4" l="1"/>
  <c r="C627" i="3"/>
  <c r="C634" i="3"/>
  <c r="C624" i="3"/>
  <c r="C633" i="3"/>
  <c r="C628" i="3"/>
  <c r="C625" i="3"/>
  <c r="C632" i="3"/>
  <c r="C35" i="4" l="1"/>
  <c r="C636" i="3" l="1"/>
</calcChain>
</file>

<file path=xl/sharedStrings.xml><?xml version="1.0" encoding="utf-8"?>
<sst xmlns="http://schemas.openxmlformats.org/spreadsheetml/2006/main" count="1943" uniqueCount="657">
  <si>
    <t>Назначение</t>
  </si>
  <si>
    <t>Описание</t>
  </si>
  <si>
    <t>Сумма</t>
  </si>
  <si>
    <t>Итого</t>
  </si>
  <si>
    <t>Дата</t>
  </si>
  <si>
    <t>Сумма (рубли)</t>
  </si>
  <si>
    <t>Вид платежа</t>
  </si>
  <si>
    <t>Имя жертвователя</t>
  </si>
  <si>
    <t>Марина Алентьева</t>
  </si>
  <si>
    <t>Qiwi легкий платеж</t>
  </si>
  <si>
    <t>Комиссия платежной системы CloudPayments</t>
  </si>
  <si>
    <t>Заработная плата сотрудников</t>
  </si>
  <si>
    <t>Прочие административные расходы</t>
  </si>
  <si>
    <t>Налоги и страховые взносы</t>
  </si>
  <si>
    <t xml:space="preserve">Сбербанк благотворительная кнопка </t>
  </si>
  <si>
    <t>ВТБ благотворительная кнопка</t>
  </si>
  <si>
    <t>Комиссия благотворительной кнопки ВТБ</t>
  </si>
  <si>
    <t>Заработная плата, налоги и страховые взносы координаторов по работе с семьями</t>
  </si>
  <si>
    <t>Мария Козлова</t>
  </si>
  <si>
    <t>ALEXANDRA STRELTSOVA</t>
  </si>
  <si>
    <t>EVGENY NOVIKOV</t>
  </si>
  <si>
    <t>ROMAN NIKISHAEV</t>
  </si>
  <si>
    <t>MOMENTUM R</t>
  </si>
  <si>
    <t>OXANA CHULKOVA</t>
  </si>
  <si>
    <t>JULIA GINYAEVA</t>
  </si>
  <si>
    <t>ELENA GLADIKOVA</t>
  </si>
  <si>
    <t>MARIYA SOKOLOVSKAYA</t>
  </si>
  <si>
    <t>ALEXANDER SCHAMBER</t>
  </si>
  <si>
    <t>TATYANA MALTSEVA</t>
  </si>
  <si>
    <t>MARINA SHATALOVA</t>
  </si>
  <si>
    <t>MARIIA UKOLOVA</t>
  </si>
  <si>
    <t>VALENTINA BORISOVA</t>
  </si>
  <si>
    <t>ANNA ULAEVA</t>
  </si>
  <si>
    <t>ALLA KISINA</t>
  </si>
  <si>
    <t>LALA TALYSHKHANOVA</t>
  </si>
  <si>
    <t>KAR</t>
  </si>
  <si>
    <t>DR. ARTEM GURVICH</t>
  </si>
  <si>
    <t>IVAN KOZLOV</t>
  </si>
  <si>
    <t>NATALIA DZHGUN</t>
  </si>
  <si>
    <t>MAXIM OSIPOV</t>
  </si>
  <si>
    <t>ALENA FOMINA</t>
  </si>
  <si>
    <t>EKATERINA UKRAINETS</t>
  </si>
  <si>
    <t>NATALYA DOKHOVA</t>
  </si>
  <si>
    <t>VICTOR SHISHKIN</t>
  </si>
  <si>
    <t>BELLA ARZUMANOVA</t>
  </si>
  <si>
    <t>NATALYA SHARAPOVA</t>
  </si>
  <si>
    <t>Y.BEZUKLADNIKOVA</t>
  </si>
  <si>
    <t>LIUDMILA KUGELEVA</t>
  </si>
  <si>
    <t>SHABETNIK OLESYA</t>
  </si>
  <si>
    <t>NATALIA BLAZHENKOVA</t>
  </si>
  <si>
    <t>SOFIA IBRAGIMOVA</t>
  </si>
  <si>
    <t>GALINA KUZNETSOVA</t>
  </si>
  <si>
    <t>MARIA KHOVANETS</t>
  </si>
  <si>
    <t>YURY KIRILLIN</t>
  </si>
  <si>
    <t>IRINA RTISHCHEVA</t>
  </si>
  <si>
    <t>NADEZDA KOROBKOVA</t>
  </si>
  <si>
    <t>NATALIA GOLODOVA</t>
  </si>
  <si>
    <t>MASTER ACCOUNT</t>
  </si>
  <si>
    <t>DMITRII KISELEV</t>
  </si>
  <si>
    <t>ANNA SHIPILOVA</t>
  </si>
  <si>
    <t>FIKHTENGOLTS</t>
  </si>
  <si>
    <t>OLGA SEMENOVA</t>
  </si>
  <si>
    <t>ALISA YAKUSHINA</t>
  </si>
  <si>
    <t>YULIA PRAVOSUDOVA</t>
  </si>
  <si>
    <t>OXANA SIDORENKO</t>
  </si>
  <si>
    <t>INNA STRAZHKOVA</t>
  </si>
  <si>
    <t>R FAKHRETDINOVA</t>
  </si>
  <si>
    <t>Благотворительное пожертвование</t>
  </si>
  <si>
    <t>Бегун №17</t>
  </si>
  <si>
    <t>Захар Аксенов</t>
  </si>
  <si>
    <t>Бегун №16</t>
  </si>
  <si>
    <t>Бегун №1</t>
  </si>
  <si>
    <t>Бегун №12</t>
  </si>
  <si>
    <t>Алексей Волошин</t>
  </si>
  <si>
    <t>Бегун №13</t>
  </si>
  <si>
    <t>Виктория Григорян</t>
  </si>
  <si>
    <t>Матвей Берман</t>
  </si>
  <si>
    <t>Благотворительный Чтецкий Вечер</t>
  </si>
  <si>
    <t>Бегун №79</t>
  </si>
  <si>
    <t>Андрей Колонистов</t>
  </si>
  <si>
    <t>IVAN ZHDANOV</t>
  </si>
  <si>
    <t>ELENA SIPYAGINA</t>
  </si>
  <si>
    <t>YURIY RUDENKO</t>
  </si>
  <si>
    <t>INNA KHADIKINA</t>
  </si>
  <si>
    <t>KSENIYA ERSHOVA</t>
  </si>
  <si>
    <t>SERGEY SYSOEV</t>
  </si>
  <si>
    <t>TATIANA KHORISHKO</t>
  </si>
  <si>
    <t>TATYANA KUDRYAVTSEVA</t>
  </si>
  <si>
    <t>KSENIA LAGUNOVSKAYA</t>
  </si>
  <si>
    <t>ANASTASIA LIPA</t>
  </si>
  <si>
    <t>OXANA ZALESINSKAIA</t>
  </si>
  <si>
    <t>ALEXANDR DYAKONOV</t>
  </si>
  <si>
    <t>NATALYA DZHGOUN</t>
  </si>
  <si>
    <t>IVAN PROKHORENKOV</t>
  </si>
  <si>
    <t>ANDREY TIMOSHENKO</t>
  </si>
  <si>
    <t>ANNA GUSEVA</t>
  </si>
  <si>
    <t>RODION USKOREV</t>
  </si>
  <si>
    <t>LIUBOV NOVGORODOVA</t>
  </si>
  <si>
    <t>SVETLANA ANTONEVICH</t>
  </si>
  <si>
    <t>LARISA MELNICHENKO</t>
  </si>
  <si>
    <t>DENIS ORLOV</t>
  </si>
  <si>
    <t>Татьяна и Богдан Перетяченко</t>
  </si>
  <si>
    <t>ДарящаяЖизньДважды</t>
  </si>
  <si>
    <t xml:space="preserve">Бегун Наталья Строева </t>
  </si>
  <si>
    <t>Денги.Mail.ru</t>
  </si>
  <si>
    <t>ELENA IVANOVA</t>
  </si>
  <si>
    <t>TATYANA GOLYAKOVA</t>
  </si>
  <si>
    <t>MAXIM DOKUCHAYEV</t>
  </si>
  <si>
    <t>LEDVINOVA SNEZHANA</t>
  </si>
  <si>
    <t>IRINA SHEPTALENKO</t>
  </si>
  <si>
    <t>NATALIA POTAPOVA</t>
  </si>
  <si>
    <t>Яндекс.Деньги</t>
  </si>
  <si>
    <t>DMITRY TACHIGIN</t>
  </si>
  <si>
    <t>PAVEL RAKOVSKY</t>
  </si>
  <si>
    <t>YULIANNA VINER</t>
  </si>
  <si>
    <t>EMIN MARTIROSYAN</t>
  </si>
  <si>
    <t>OLGA DIK</t>
  </si>
  <si>
    <t>LIDIYA TELESHOVA</t>
  </si>
  <si>
    <t>DMITRY ZHDANOV</t>
  </si>
  <si>
    <t>DANIL LIPATOV</t>
  </si>
  <si>
    <t>SVETLANA ZOLOTOVA</t>
  </si>
  <si>
    <t>ELENA SAVELEVA</t>
  </si>
  <si>
    <t>IGOR RYABOV</t>
  </si>
  <si>
    <t>EVGENIYA KLIMKO</t>
  </si>
  <si>
    <t>YURA TIKHONOV</t>
  </si>
  <si>
    <t>MIKHAIL ROMANOV</t>
  </si>
  <si>
    <t>OLEG ORLOV</t>
  </si>
  <si>
    <t>Банучичак  Хосровова</t>
  </si>
  <si>
    <t>Никита Миронов</t>
  </si>
  <si>
    <t>Владимир Головин</t>
  </si>
  <si>
    <t>Бегун №30</t>
  </si>
  <si>
    <t>card</t>
  </si>
  <si>
    <t>Мухаммадрасул Абдуллаев</t>
  </si>
  <si>
    <t>Дарья Малкова</t>
  </si>
  <si>
    <t>EVGENIYA NOSOVA</t>
  </si>
  <si>
    <t>EKATERINA BORISOVA</t>
  </si>
  <si>
    <t>ANASTASIA CHEREPANOVA</t>
  </si>
  <si>
    <t>ILJA SERZANTS</t>
  </si>
  <si>
    <t>ZHAMILYA KUZNETSOVA</t>
  </si>
  <si>
    <t>ANDREY DIRKSEN</t>
  </si>
  <si>
    <t>OLGA KUZMINA</t>
  </si>
  <si>
    <t>ALEXEY MEDVEDEV</t>
  </si>
  <si>
    <t>Гифтери.Ру</t>
  </si>
  <si>
    <t>Клишева Елизавета Константиновна</t>
  </si>
  <si>
    <t>GENERALOVA ELENA</t>
  </si>
  <si>
    <t>LIUDMILA BARKOVSKAIA</t>
  </si>
  <si>
    <t>LILIYA ANIKEEVA</t>
  </si>
  <si>
    <t>ROMAN EGOROV</t>
  </si>
  <si>
    <t>YANA KLIMCHENKO</t>
  </si>
  <si>
    <t>IULIIA SHATALOVA</t>
  </si>
  <si>
    <t>KIRYANOVA NATALIA</t>
  </si>
  <si>
    <t>ALBEGOVA MARINA</t>
  </si>
  <si>
    <t>PAVEL MOROZOV</t>
  </si>
  <si>
    <t>TATYANA BOGATYREVA</t>
  </si>
  <si>
    <t>ANASTASIA TSOPINA</t>
  </si>
  <si>
    <t>ODINETS DARYA</t>
  </si>
  <si>
    <t>ALEXEY ZHARKOV</t>
  </si>
  <si>
    <t>ILYA VDOVIN</t>
  </si>
  <si>
    <t>EVGENIIA MILLER</t>
  </si>
  <si>
    <t>ELENA STEPANYATOVA</t>
  </si>
  <si>
    <t>IRINA NOVOSELOVA</t>
  </si>
  <si>
    <t>VALENTINA PECHERSKAIA</t>
  </si>
  <si>
    <t>ALEKSEY RUBAKOV</t>
  </si>
  <si>
    <t>MARIYA ROTAR</t>
  </si>
  <si>
    <t>FIILIPP KARASEV</t>
  </si>
  <si>
    <t>DIYORA USMANOVA</t>
  </si>
  <si>
    <t>ROMAN AVDONIN</t>
  </si>
  <si>
    <t>OXANA PRUDNIKOVA</t>
  </si>
  <si>
    <t>VICTORIYA KLOCHKOVA</t>
  </si>
  <si>
    <t>EMILIYA</t>
  </si>
  <si>
    <t>Поздравить Анастасию Меськову</t>
  </si>
  <si>
    <t>Бегун Людмила Барковская</t>
  </si>
  <si>
    <t>Поздравить Викторию</t>
  </si>
  <si>
    <t>Бегун Игорь Лисник</t>
  </si>
  <si>
    <t>Беговая команда Accenture</t>
  </si>
  <si>
    <t>Бегун №66</t>
  </si>
  <si>
    <t>Денис Выродов</t>
  </si>
  <si>
    <t>Душевный BAZAR</t>
  </si>
  <si>
    <t>Помощь Больнице</t>
  </si>
  <si>
    <t>Кирилл​ Перегородиев</t>
  </si>
  <si>
    <t>Карина Суфиева</t>
  </si>
  <si>
    <t>Бойцова Татьяна Михайловна</t>
  </si>
  <si>
    <t>Анонимно</t>
  </si>
  <si>
    <t>SERGEY KORNEEV</t>
  </si>
  <si>
    <t>EKATERINA SHPIZ</t>
  </si>
  <si>
    <t>OLGA KOBLEVA</t>
  </si>
  <si>
    <t>PETR ALEKHIN</t>
  </si>
  <si>
    <t>A MAKHMUTKHODZHAEV</t>
  </si>
  <si>
    <t>VASILIY LAPRNKO</t>
  </si>
  <si>
    <t>MARK IORDAN</t>
  </si>
  <si>
    <t>ELENA SAMARINA</t>
  </si>
  <si>
    <t>VENERA UMEROVA</t>
  </si>
  <si>
    <t>Илья Безруков</t>
  </si>
  <si>
    <t>Умар-Хатаб Бакаев</t>
  </si>
  <si>
    <t>Бегун №4</t>
  </si>
  <si>
    <t>Поздравить Анастасию</t>
  </si>
  <si>
    <t>Виктория Калашникова</t>
  </si>
  <si>
    <t>DMITRII INKIN</t>
  </si>
  <si>
    <t>ANARGUL TKACHENKO</t>
  </si>
  <si>
    <t>VALENTINA FRATU</t>
  </si>
  <si>
    <t>БЕГУНЫ НАПАРНИКИ</t>
  </si>
  <si>
    <t>Бегун Анастасия Дьяченко</t>
  </si>
  <si>
    <t>Бегун Ксения Ершова</t>
  </si>
  <si>
    <t>Бегун Наталья Блаженкова</t>
  </si>
  <si>
    <t>Бегун Владимир Гапонько</t>
  </si>
  <si>
    <t>Бегун Александра-Лина Стрельцова</t>
  </si>
  <si>
    <t>Бегун Татьяна Ульянова</t>
  </si>
  <si>
    <t>Бегун №68</t>
  </si>
  <si>
    <t>Валерий Миронов</t>
  </si>
  <si>
    <t>Бегун №7</t>
  </si>
  <si>
    <t>ANATOLY OLKHOV</t>
  </si>
  <si>
    <t>NATALIA KALINKINA</t>
  </si>
  <si>
    <t>MIKHAIL BORDUKOV</t>
  </si>
  <si>
    <t>MARIANA KAMALDYNOVA</t>
  </si>
  <si>
    <t>ANTON ZEMTSOV</t>
  </si>
  <si>
    <t>USHAKOV ROMAN</t>
  </si>
  <si>
    <t>IRINA KHATSKO</t>
  </si>
  <si>
    <t>MIKHAIL SOBKIV</t>
  </si>
  <si>
    <t>ANASTASIYA MOKEEVA</t>
  </si>
  <si>
    <t>TATIANA ZAKHARENKO</t>
  </si>
  <si>
    <t>ANDREY CHUBAROV</t>
  </si>
  <si>
    <t>LIUBOV DERGUNOVA</t>
  </si>
  <si>
    <t>Конопелькина Алевтина Викторовна</t>
  </si>
  <si>
    <t>МКБ банк</t>
  </si>
  <si>
    <t>ANASTASIYA DYACHENKO</t>
  </si>
  <si>
    <t>ANASTASIYA KOKAREVA</t>
  </si>
  <si>
    <t>ALEXEY MELNIK</t>
  </si>
  <si>
    <t>ALLA KLIMINA</t>
  </si>
  <si>
    <t>EKATERINA AKHANOVA</t>
  </si>
  <si>
    <t>ANNA CHERNOMORETS</t>
  </si>
  <si>
    <t>KONSTANTIN CHERNOUKHOV</t>
  </si>
  <si>
    <t>EKATERINA UDALOVA</t>
  </si>
  <si>
    <t>OLEG USANIN</t>
  </si>
  <si>
    <t>KUKUSHKINA ANASTASIA</t>
  </si>
  <si>
    <t>Поздравить Татьяну</t>
  </si>
  <si>
    <t>Бегун Елена Исаева</t>
  </si>
  <si>
    <t>Бегун Анастасия Черепанова</t>
  </si>
  <si>
    <t>Бегуна Анастасия Черепанова</t>
  </si>
  <si>
    <t>Бегун Екатерина Удалова</t>
  </si>
  <si>
    <t>Бегун Анна Саенко</t>
  </si>
  <si>
    <t>Бегун Анна Черноморец</t>
  </si>
  <si>
    <t>REGINA TALIBOVA</t>
  </si>
  <si>
    <t>ANNA KIBRIK</t>
  </si>
  <si>
    <t>YULIYA DILMAN</t>
  </si>
  <si>
    <t>POLINA MORYASHKOVA</t>
  </si>
  <si>
    <t>ANNA</t>
  </si>
  <si>
    <t>ALLA SLYUTA</t>
  </si>
  <si>
    <t>ANNA KOROVINA</t>
  </si>
  <si>
    <t>OLGA VASILYEVA</t>
  </si>
  <si>
    <t>TAMARA ORLOVA</t>
  </si>
  <si>
    <t>OL TULAPINA</t>
  </si>
  <si>
    <t>IGOR SHEPRLEV</t>
  </si>
  <si>
    <t>RYABIKINA OXANA</t>
  </si>
  <si>
    <t>ELENA ANDRIANOVA</t>
  </si>
  <si>
    <t>ILYA BADMAEV</t>
  </si>
  <si>
    <t>LARISA SYNAKH</t>
  </si>
  <si>
    <t>GORGI PIATKI</t>
  </si>
  <si>
    <t>INNA OBRAZTSOVA</t>
  </si>
  <si>
    <t>NATALIA KOLEROVA</t>
  </si>
  <si>
    <t>TIMUR GINYAEV</t>
  </si>
  <si>
    <t>NATALIA REVYAKINA</t>
  </si>
  <si>
    <t>TATYANA BARYSHNIKOV</t>
  </si>
  <si>
    <t>IVAN NAROZHNYI</t>
  </si>
  <si>
    <t>EKATERINA SHENDALEVA</t>
  </si>
  <si>
    <t>TATIANA BABAKOVA</t>
  </si>
  <si>
    <t>IRIBAIRINA FEDOROVA</t>
  </si>
  <si>
    <t>EKATERINA AGINSKAIA</t>
  </si>
  <si>
    <t>Эдда Гад Калулу</t>
  </si>
  <si>
    <t>Лекарственная помощь</t>
  </si>
  <si>
    <t>Поздравить Юлианну</t>
  </si>
  <si>
    <t>Бегун Юлия Александрова</t>
  </si>
  <si>
    <t>DMITRII TKACHENKO</t>
  </si>
  <si>
    <t>YULIYA SHEBALINA</t>
  </si>
  <si>
    <t>SERGEY CHULKOV</t>
  </si>
  <si>
    <t>MIKHAIL ODINTSOV</t>
  </si>
  <si>
    <t>ALEXANDRA SOSHNIKOVA</t>
  </si>
  <si>
    <t>OLGA BULANTSEVA</t>
  </si>
  <si>
    <t>KRISTINA KUPRIANOVA</t>
  </si>
  <si>
    <t>ALEKSANDR GORBUSHKO</t>
  </si>
  <si>
    <t>KATRIN SHMELEVA</t>
  </si>
  <si>
    <t>ALBINA KOMAROVA</t>
  </si>
  <si>
    <t>ALEKSANDR ZHABIN</t>
  </si>
  <si>
    <t>OLEG BULENOK</t>
  </si>
  <si>
    <t>MARGARITA SHUDRYA</t>
  </si>
  <si>
    <t>MAKPAL KARASU</t>
  </si>
  <si>
    <t>ANNA STAVITSKAYA</t>
  </si>
  <si>
    <t>IRINA SIZOVA</t>
  </si>
  <si>
    <t>IGOR MININ</t>
  </si>
  <si>
    <t>VADIM PUSHKAREV</t>
  </si>
  <si>
    <t>MARIYA YUSIP</t>
  </si>
  <si>
    <t>VITALI LEZHNIN</t>
  </si>
  <si>
    <t>SERGEY GORBAN</t>
  </si>
  <si>
    <t>SERGEY NAUMOV</t>
  </si>
  <si>
    <t>TATIANA BRYKINA</t>
  </si>
  <si>
    <t>ELVIRA MUSAEVA</t>
  </si>
  <si>
    <t>OLGA KLIMENKO</t>
  </si>
  <si>
    <t>София Хайрутдинова</t>
  </si>
  <si>
    <t>Ралина Шакирьянова</t>
  </si>
  <si>
    <t>Артём Ефимкин</t>
  </si>
  <si>
    <t>Абдуллах Цечоев</t>
  </si>
  <si>
    <t>Эквайринг</t>
  </si>
  <si>
    <t>NATALIA</t>
  </si>
  <si>
    <t>ALEKSEY MEDVEDEV</t>
  </si>
  <si>
    <t>GORBATOV ANDREY</t>
  </si>
  <si>
    <t>NATALYATARANENKO</t>
  </si>
  <si>
    <t>ALENA POROSHINA</t>
  </si>
  <si>
    <t>OXANA GOROSOVA</t>
  </si>
  <si>
    <t>ELENA SAVINA</t>
  </si>
  <si>
    <t>YULIYA KARASEVA</t>
  </si>
  <si>
    <t>KKARINA KONZETT</t>
  </si>
  <si>
    <t>TIKHON KOSYKH</t>
  </si>
  <si>
    <t>NATALYA AFTAEVA</t>
  </si>
  <si>
    <t>MAXIM TROTSENKO</t>
  </si>
  <si>
    <t>TATIANA RAKOVSKAYA</t>
  </si>
  <si>
    <t>Бегун Пётр Кокин</t>
  </si>
  <si>
    <t>Даниэль Карпенко</t>
  </si>
  <si>
    <t>Правовая поддержка</t>
  </si>
  <si>
    <t>Совкомбанк</t>
  </si>
  <si>
    <t>ISAEVA ELENA</t>
  </si>
  <si>
    <t>EVGENIIA TSYPLAKOVA</t>
  </si>
  <si>
    <t>NSOKOLOVSKAYA</t>
  </si>
  <si>
    <t>MARIA KHIZHKINA</t>
  </si>
  <si>
    <t>LARISA MIROSHNIKOVA</t>
  </si>
  <si>
    <t>EKATERINA EFIMOVA</t>
  </si>
  <si>
    <t>ELDAR KUDINOV</t>
  </si>
  <si>
    <t>ALEKSANDROVA YULIYA</t>
  </si>
  <si>
    <t>VLADIMIR GAPONKO</t>
  </si>
  <si>
    <t>YULIA ALEKSANDROVA</t>
  </si>
  <si>
    <t>MALIKA MADAEVA</t>
  </si>
  <si>
    <t>EKATERINA RODINA</t>
  </si>
  <si>
    <t>ANASTASIA GUBAREVA</t>
  </si>
  <si>
    <t>EVGENY YAKUSHENKO</t>
  </si>
  <si>
    <t>VITALIY GRADOBOEV</t>
  </si>
  <si>
    <t>PETR ZHEREBTSOV</t>
  </si>
  <si>
    <t>ROMAN USHAKOV</t>
  </si>
  <si>
    <t>MARIYA ANCHAROVA</t>
  </si>
  <si>
    <t>ANGELINA SIDOROVA</t>
  </si>
  <si>
    <t>ELENA LATYSHEVA</t>
  </si>
  <si>
    <t>KIRILL RAZLOGOV</t>
  </si>
  <si>
    <t>IRINA OKINSHEVICH</t>
  </si>
  <si>
    <t>ALEKSANDR MIKLYAEV</t>
  </si>
  <si>
    <t>1000 рублей #БЕГУЗАЧУДОМ online забег</t>
  </si>
  <si>
    <t>Мухмад Ибиев</t>
  </si>
  <si>
    <t>Фатима Абакаева</t>
  </si>
  <si>
    <t>Мухаммад Юсуф Ахмадов</t>
  </si>
  <si>
    <t>София Захарченко</t>
  </si>
  <si>
    <t>Бегун Мария Баренгольц</t>
  </si>
  <si>
    <t>Бегун Роман Егоров</t>
  </si>
  <si>
    <t>Поздравить Александру</t>
  </si>
  <si>
    <t>Полина Склярова</t>
  </si>
  <si>
    <t>Оплата за автотранспортные услуги по программе "Помощь семье".</t>
  </si>
  <si>
    <t>KRISTINA VARTANYAN</t>
  </si>
  <si>
    <t>ANASTASIA IPATOVA</t>
  </si>
  <si>
    <t>ILDAR KAYUMOV</t>
  </si>
  <si>
    <t>VASILY BYKANOV</t>
  </si>
  <si>
    <t>OLGA RAMMING</t>
  </si>
  <si>
    <t>CREDIT MOMENTUM</t>
  </si>
  <si>
    <t>OKSANA ZHUKOVA</t>
  </si>
  <si>
    <t>LADA SKIBYUK</t>
  </si>
  <si>
    <t>MILANA AGBARIYA</t>
  </si>
  <si>
    <t>TAKHMINA MAMEDOVA</t>
  </si>
  <si>
    <t>DARYA VYBORNOVA</t>
  </si>
  <si>
    <t>YULIYA BERMAN</t>
  </si>
  <si>
    <t>RUSTEM TUKHVATSHIN</t>
  </si>
  <si>
    <t>ANNA MOROZOVA</t>
  </si>
  <si>
    <t>POLINA NOVIKOVA</t>
  </si>
  <si>
    <t>YULIYA ALEKSANDROVA</t>
  </si>
  <si>
    <t>MARIAM ERITSYAN</t>
  </si>
  <si>
    <t>ALEXANDRA TSARKOVA</t>
  </si>
  <si>
    <t>IRINA NISINA</t>
  </si>
  <si>
    <t>ANNA DANILOVA</t>
  </si>
  <si>
    <t>MARIYA KHAYMAN</t>
  </si>
  <si>
    <t>LARISA SUKHORUKOVA</t>
  </si>
  <si>
    <t>IRINA DYACHKOVA</t>
  </si>
  <si>
    <t>EKATERINA GLUBOKOVA</t>
  </si>
  <si>
    <t>Бегуны Нина и Рустэм Тухватшины</t>
  </si>
  <si>
    <t>1250 рублей #БЕГУЗАЧУДОМ online забег с гравировкой</t>
  </si>
  <si>
    <t>Бегун Яна Бороздина</t>
  </si>
  <si>
    <t>Александра У.</t>
  </si>
  <si>
    <t>Артём Шаховцев</t>
  </si>
  <si>
    <t>Артемий Бойков</t>
  </si>
  <si>
    <t>Поздравить Веру</t>
  </si>
  <si>
    <t>Мария Удовиченко</t>
  </si>
  <si>
    <t>Ахмед Увижев</t>
  </si>
  <si>
    <t>Руслан Иваненко</t>
  </si>
  <si>
    <t>Алмаз Гайсин</t>
  </si>
  <si>
    <t>Бегун Наталья Харитонова</t>
  </si>
  <si>
    <t>Амина Ферратова</t>
  </si>
  <si>
    <t>Поздравить Наталью</t>
  </si>
  <si>
    <t>Екатерина Владимировна Орлова</t>
  </si>
  <si>
    <t>Оплата за медицинские услуги подопечных Фонда по программе "Помощь больнице".</t>
  </si>
  <si>
    <t xml:space="preserve">Оплата за проживание в гостинице на время ожидания операции подопечного Фонда Валерия Миронова по программе "Помощь семье".
</t>
  </si>
  <si>
    <t xml:space="preserve">Оплата за проживание в гостинице на время ожидания операции подопечной Фонда Дарьи Малковой по программе "Помощь семье".
</t>
  </si>
  <si>
    <t xml:space="preserve">Артем Смирнов </t>
  </si>
  <si>
    <t xml:space="preserve">Оплата за проживание в гостинице на время ожидания операции подопечного Фонда Артема Смирнова по программе "Помощь семье".
</t>
  </si>
  <si>
    <t>Кирилл Перегородиев</t>
  </si>
  <si>
    <t>Возврат неиспользованных средств на счет Фонда</t>
  </si>
  <si>
    <t>Самир Т.</t>
  </si>
  <si>
    <t>bank</t>
  </si>
  <si>
    <t>OLGA KHOTOCHKINA</t>
  </si>
  <si>
    <t>ALEXEY</t>
  </si>
  <si>
    <t>NATALIA BERNYAKOVA</t>
  </si>
  <si>
    <t>OKSANA ALIKHANOVA</t>
  </si>
  <si>
    <t>FEDOCEENKOVA</t>
  </si>
  <si>
    <t>KSENIIA ZAKHARCHENKO</t>
  </si>
  <si>
    <t>DMITRII TACHIGIN</t>
  </si>
  <si>
    <t>MARINA VASILEVA</t>
  </si>
  <si>
    <t>OLGA AKHMETSHINA</t>
  </si>
  <si>
    <t>ANTON OGULCHANSKY</t>
  </si>
  <si>
    <t>SERGEY MARIN</t>
  </si>
  <si>
    <t>OLEG MORGUNOV</t>
  </si>
  <si>
    <t>TATYANA RYZHKOVA</t>
  </si>
  <si>
    <t>EVGENIYA MILYAEVA</t>
  </si>
  <si>
    <t>MARIA ZIMINA</t>
  </si>
  <si>
    <t>OLGA KAPLEEVA</t>
  </si>
  <si>
    <t>DARYA RYASKOVA</t>
  </si>
  <si>
    <t>IGOR ERSHOV</t>
  </si>
  <si>
    <t>ANAIT MELYAN</t>
  </si>
  <si>
    <t>ZHANNA NOVIKOVA</t>
  </si>
  <si>
    <t>MARIYA TYAZHOLOVA</t>
  </si>
  <si>
    <t>INNA AKSENOVA</t>
  </si>
  <si>
    <t>ORLYANSKAYA</t>
  </si>
  <si>
    <t>OLEG KOLOMIETS</t>
  </si>
  <si>
    <t>TATIYANA EMELIYANOVA</t>
  </si>
  <si>
    <t>YANA LYSENKO</t>
  </si>
  <si>
    <t>YULIYA RUMYANCEVA</t>
  </si>
  <si>
    <t>MARIYA SHISHOVA</t>
  </si>
  <si>
    <t>VILENA TOKAREVA</t>
  </si>
  <si>
    <t>YULIA ALEXANDROVA</t>
  </si>
  <si>
    <t>SVETLANA GRITSKEVICH</t>
  </si>
  <si>
    <t>DMITRIY</t>
  </si>
  <si>
    <t>IRINA VASKAN</t>
  </si>
  <si>
    <t>MOMENTUM</t>
  </si>
  <si>
    <t>PICHUGINA LIUDMILA</t>
  </si>
  <si>
    <t>ANNA BUCHURLINA</t>
  </si>
  <si>
    <t>RENAT VALIULIN</t>
  </si>
  <si>
    <t>ZELENOV</t>
  </si>
  <si>
    <t>OLGA MOSPAN</t>
  </si>
  <si>
    <t>VALERY NAZAROV</t>
  </si>
  <si>
    <t>ANDREY NEUCHEV</t>
  </si>
  <si>
    <t>YULIA GRINEVICH</t>
  </si>
  <si>
    <t>VLADISLAV ZURAEV</t>
  </si>
  <si>
    <t>YURIY KIRILLOV</t>
  </si>
  <si>
    <t>ELENA KORYTNIKOVA</t>
  </si>
  <si>
    <t>NATALIA GOLYGINA</t>
  </si>
  <si>
    <t>ASKHAT TORSHIN</t>
  </si>
  <si>
    <t>SERGEY ZABALUEV</t>
  </si>
  <si>
    <t>ZELENOVA ULIANA</t>
  </si>
  <si>
    <t>TATYANA JERYAN</t>
  </si>
  <si>
    <t>PLOTKINA ELENA</t>
  </si>
  <si>
    <t>ANNA NESTEROVA</t>
  </si>
  <si>
    <t>NATALYA TARANENKO</t>
  </si>
  <si>
    <t>MAKSIM IVANOV</t>
  </si>
  <si>
    <t>NATALYA VALKINA</t>
  </si>
  <si>
    <t>SERGEY SAMOKHIN</t>
  </si>
  <si>
    <t>EKATERINA KOROTINA</t>
  </si>
  <si>
    <t>MARIYA TROSHCHAK</t>
  </si>
  <si>
    <t>NIKOLAY SOKOLSKIKH</t>
  </si>
  <si>
    <t>ALEXEY NABOKA</t>
  </si>
  <si>
    <t>LEV SAMSONOV</t>
  </si>
  <si>
    <t>KSENIYA OROPAY</t>
  </si>
  <si>
    <t>SERGEI YASHIN</t>
  </si>
  <si>
    <t>ARTEM GORDIKOV</t>
  </si>
  <si>
    <t>ELENA BORKOVSKAYA</t>
  </si>
  <si>
    <t>ANNA TREUSOVA</t>
  </si>
  <si>
    <t>DIKUN OLGA</t>
  </si>
  <si>
    <t>POCHTA BANK KLIENT</t>
  </si>
  <si>
    <t>ALEXANDR REDKIN</t>
  </si>
  <si>
    <t>ANZHELA LAVRENTYEVA</t>
  </si>
  <si>
    <t>SERGEY EROSHKIN</t>
  </si>
  <si>
    <t>LIPATOV ARTEM</t>
  </si>
  <si>
    <t>ANASTASIYA VASILEVA</t>
  </si>
  <si>
    <t>SVETLANA KASENOVA</t>
  </si>
  <si>
    <t>NADEZHDA KUZNETSOVA</t>
  </si>
  <si>
    <t>LIA URTOVA</t>
  </si>
  <si>
    <t>IVAN MAKSIMOV</t>
  </si>
  <si>
    <t>MARIA ZUEVA</t>
  </si>
  <si>
    <t>EKATERINA KALININA</t>
  </si>
  <si>
    <t>ELVIRA SINELNIK</t>
  </si>
  <si>
    <t>ANDREY SEREZHIN</t>
  </si>
  <si>
    <t>ANNA MELNI</t>
  </si>
  <si>
    <t>ELEONORA KRUPENKO</t>
  </si>
  <si>
    <t>NATALIA KUSHCHEVA</t>
  </si>
  <si>
    <t>PAVEL FOKIN</t>
  </si>
  <si>
    <t>ANNA LIPYAVKO</t>
  </si>
  <si>
    <t>MARINA NIKOLAEVNA</t>
  </si>
  <si>
    <t>MARIA SHITOVA</t>
  </si>
  <si>
    <t>BENEDITO JOAO</t>
  </si>
  <si>
    <t>NAUMOVA VIKTORIA</t>
  </si>
  <si>
    <t>SERGEY GURYEV</t>
  </si>
  <si>
    <t>IGOR EIKHMAN</t>
  </si>
  <si>
    <t>ELLADA MORDVINTSEVA</t>
  </si>
  <si>
    <t>KIRILL NERSESYAN</t>
  </si>
  <si>
    <t>ANNA CHE</t>
  </si>
  <si>
    <t>ANNACHE</t>
  </si>
  <si>
    <t>ANNA CHE DLIA ROVNOGO SCHETA</t>
  </si>
  <si>
    <t>EKATERINA VULICHENKO</t>
  </si>
  <si>
    <t>LYUBOV DONTSOVA</t>
  </si>
  <si>
    <t>OLGA DEMIDOVA</t>
  </si>
  <si>
    <t>LAMPIGA OLESYA</t>
  </si>
  <si>
    <t>SVETLANA ANISIMOVA</t>
  </si>
  <si>
    <t>ANDREY GORYAYNOV</t>
  </si>
  <si>
    <t>VALENTINA SUKHANOVA</t>
  </si>
  <si>
    <t>ELENA GORODKOVA</t>
  </si>
  <si>
    <t>ALEXANDER GRISHUK</t>
  </si>
  <si>
    <t>ELENA GONOZOVA</t>
  </si>
  <si>
    <t>LILIA ZAITSEVA</t>
  </si>
  <si>
    <t>NADEZHDA BAIBORODOVA</t>
  </si>
  <si>
    <t>NADEZHDA GUSEINOVA</t>
  </si>
  <si>
    <t>E.GINIIATULLINA</t>
  </si>
  <si>
    <t>ARSENIY FRDOROV</t>
  </si>
  <si>
    <t>MARINA ILINA</t>
  </si>
  <si>
    <t>STERLEV IVAN</t>
  </si>
  <si>
    <t>IVAN STERLEV</t>
  </si>
  <si>
    <t>ANNA PROKOFYEVA</t>
  </si>
  <si>
    <t>SERGEY LYUBOMIROV</t>
  </si>
  <si>
    <t>EKATERINA PARAMONOVA</t>
  </si>
  <si>
    <t>ELENA FILATOVA</t>
  </si>
  <si>
    <t>TATATTATIANA IVASHENKO</t>
  </si>
  <si>
    <t>SERGEY</t>
  </si>
  <si>
    <t>MARIIA KALVARSKAIA</t>
  </si>
  <si>
    <t>ALEXEY BERLIZEV</t>
  </si>
  <si>
    <t>MARIYA RADINA</t>
  </si>
  <si>
    <t>ALEXANDER ANANYEV</t>
  </si>
  <si>
    <t>EKATERINA SOLOPENKOVA</t>
  </si>
  <si>
    <t>YULIIA PETRENKO</t>
  </si>
  <si>
    <t>EKATERINA MARKOVA</t>
  </si>
  <si>
    <t>EKATERINA LASHKOVA</t>
  </si>
  <si>
    <t>ZHANNA DOBRITSKAYA</t>
  </si>
  <si>
    <t>SVETLANA MELNIKOVA</t>
  </si>
  <si>
    <t>MARIA KULYATSKAYA</t>
  </si>
  <si>
    <t>OXANA REVENKO</t>
  </si>
  <si>
    <t>ANNA SHVETS</t>
  </si>
  <si>
    <t>VASILYA PANSKYA</t>
  </si>
  <si>
    <t>EVGENIY</t>
  </si>
  <si>
    <t>TAMILLA BELAL</t>
  </si>
  <si>
    <t>OLGA DOBRINA</t>
  </si>
  <si>
    <t>KORESHKOVA NATALYA</t>
  </si>
  <si>
    <t>ANDREY LYUBUN</t>
  </si>
  <si>
    <t>RAFAEL MUSIN</t>
  </si>
  <si>
    <t>IVAN BALDIN</t>
  </si>
  <si>
    <t>MIKHAIL SEDOV</t>
  </si>
  <si>
    <t>SVETLANA ZAKHAROVA</t>
  </si>
  <si>
    <t>OXANA</t>
  </si>
  <si>
    <t>ANNA LUTSENKO</t>
  </si>
  <si>
    <t>ANNA FEDOROVA</t>
  </si>
  <si>
    <t>KIRILL GRIDNEV</t>
  </si>
  <si>
    <t>VERA MIKHEEVA</t>
  </si>
  <si>
    <t>FARIT AKHMADULLIN</t>
  </si>
  <si>
    <t>OLEG GAVRICHENKO</t>
  </si>
  <si>
    <t>IVANKA KARAMALAK</t>
  </si>
  <si>
    <t>SAAKYAN S</t>
  </si>
  <si>
    <t>ELENA ISAKOVA</t>
  </si>
  <si>
    <t>IGOR LIZYAKIN</t>
  </si>
  <si>
    <t>OLGA NOVIKOVA</t>
  </si>
  <si>
    <t>DARYA KAMYSHEVA</t>
  </si>
  <si>
    <t>ALEXANDRA MALAKHOVA</t>
  </si>
  <si>
    <t>VITALY LEZHNIN</t>
  </si>
  <si>
    <t>VASILIY</t>
  </si>
  <si>
    <t>PAVEL PANARIN</t>
  </si>
  <si>
    <t>OLESYA VERESHCHAGINA</t>
  </si>
  <si>
    <t>ALBINA GAINULLINA</t>
  </si>
  <si>
    <t>VALERIA KOTSAREVA</t>
  </si>
  <si>
    <t>PROTSIK OLGA</t>
  </si>
  <si>
    <t>ALEXEY ABANIN</t>
  </si>
  <si>
    <t>OLEG MINKOV</t>
  </si>
  <si>
    <t>ALEXANDER BABENKO</t>
  </si>
  <si>
    <t>EVGENIJA FEDOTOVA</t>
  </si>
  <si>
    <t>NONNA KOROSTELEVA</t>
  </si>
  <si>
    <t>DMITRIY BAS</t>
  </si>
  <si>
    <t>MARTA FERRIGEN</t>
  </si>
  <si>
    <t>ALEXANDRA DROZDOVA</t>
  </si>
  <si>
    <t>DIK NASTASIA</t>
  </si>
  <si>
    <t>MARIYA ULYASHEVA</t>
  </si>
  <si>
    <t>Поздравить Ирину</t>
  </si>
  <si>
    <t>Бегун Оксана Алиханова</t>
  </si>
  <si>
    <t>Бегуны Панды</t>
  </si>
  <si>
    <t>Бегун Артем Додонов</t>
  </si>
  <si>
    <t>Бегун Максим Романов</t>
  </si>
  <si>
    <t>Абу-Бакр Бориев</t>
  </si>
  <si>
    <t>Поздравить Любаву</t>
  </si>
  <si>
    <t>Поздравить Андрея</t>
  </si>
  <si>
    <t>Есения Житникова</t>
  </si>
  <si>
    <t>Анна Преловская</t>
  </si>
  <si>
    <t>Анастасия Савина</t>
  </si>
  <si>
    <t>Агния Шагиева</t>
  </si>
  <si>
    <t>Даниил Аксенов</t>
  </si>
  <si>
    <t>Никита Кончаков</t>
  </si>
  <si>
    <t>Бегун Илья Мамонтов</t>
  </si>
  <si>
    <t>Бегун Екатерина Сидорова</t>
  </si>
  <si>
    <t>Поддержка Помощь больнице</t>
  </si>
  <si>
    <t>Дарья Гудина</t>
  </si>
  <si>
    <t>Бегун Андрей Жиглов</t>
  </si>
  <si>
    <t>Дарья Шукова</t>
  </si>
  <si>
    <t>Бегуны команды Форевер Ливинг Продактс Санкт-Петербург</t>
  </si>
  <si>
    <t>Бегун Маргарита Забродская</t>
  </si>
  <si>
    <t>Рамазан Максютов</t>
  </si>
  <si>
    <t>Бегун Дмитрий Беляев</t>
  </si>
  <si>
    <t>Noname</t>
  </si>
  <si>
    <t>ООО Спектр Инвест</t>
  </si>
  <si>
    <t>БФ помощи наименее защищенным слоям населения "Дом доброты"</t>
  </si>
  <si>
    <t>ИП Юдашкин В.А.</t>
  </si>
  <si>
    <t>АО "Электросоединитель"</t>
  </si>
  <si>
    <t>ИП Крутойой И.Я.</t>
  </si>
  <si>
    <t>АО "ППО ЭВТ им. В.А.Ревунова"</t>
  </si>
  <si>
    <t>АО "Завод "Копир"</t>
  </si>
  <si>
    <t>ПАО "Завод Атлант"</t>
  </si>
  <si>
    <t>АО "Карачевский завод "Электродеталь"</t>
  </si>
  <si>
    <t>АО "Завод Элекон"</t>
  </si>
  <si>
    <t>АО "КЕТЗ"</t>
  </si>
  <si>
    <t xml:space="preserve">Муратова Вазира Алиевна </t>
  </si>
  <si>
    <t xml:space="preserve">ИП Горубнов Никита Сергеевич </t>
  </si>
  <si>
    <t>Туманов Олег Сергеевич</t>
  </si>
  <si>
    <t>ООО "Спецтранс-Сити"</t>
  </si>
  <si>
    <t xml:space="preserve">Шмыгов Сергей Сергеевич </t>
  </si>
  <si>
    <t>СМС 7715</t>
  </si>
  <si>
    <t>*внесение наличных</t>
  </si>
  <si>
    <t>ООО "Гранд-Клиник на Новослободской"</t>
  </si>
  <si>
    <t>Засорин Владимир Владимирович</t>
  </si>
  <si>
    <t xml:space="preserve">Мит Фор Черити </t>
  </si>
  <si>
    <t>Давидян Лиана Ленсеровна</t>
  </si>
  <si>
    <t xml:space="preserve">Ирбен Андрей Евгеньевич </t>
  </si>
  <si>
    <t>БФ "Чистое сердце"</t>
  </si>
  <si>
    <t>Фонд "Лавка радостей"</t>
  </si>
  <si>
    <t xml:space="preserve">Слободов Михаил Ефимович </t>
  </si>
  <si>
    <t>ООО "Компания "Спецметиз"</t>
  </si>
  <si>
    <t>Оплата жд билетов для подопечного Фонда Самира Т. до места лечения и обратно (Санкт-Петербург-Москва-Санкт-Петербург) по программе "Транспортная помощь".</t>
  </si>
  <si>
    <t xml:space="preserve">Ясин Ниязов </t>
  </si>
  <si>
    <t>Оплата лекарственного препарата "Зербакса" для подопечного Фонда Ясина Ниязова по программе "Помощь семье".</t>
  </si>
  <si>
    <t>ФГБНУ «Российский научный центр хирургии им. академика Б.В. Петровского»</t>
  </si>
  <si>
    <t>Оплата медицинских хирургических инструментов для ФГБНУ «Российский научный центр хирургии им. академика Б.В. Петровского» по программе "Помощь больнице".</t>
  </si>
  <si>
    <t>Оплата медицинского ультразвука для ФГБНУ «Российский научный центр хирургии им. академика Б.В. Петровского» по программе "Помощь больнице".</t>
  </si>
  <si>
    <t>Оплата лекарственных препаратов для подопечного Фонда Мухаммадрасула Абдуллаева по программе "Помощь семье".</t>
  </si>
  <si>
    <t>Оплата лекарственных препаратов для подопечной Фонда Дарьи Малковой по программе "Помощь семье".</t>
  </si>
  <si>
    <t>Артем Шаховцев</t>
  </si>
  <si>
    <t>Оплата лекарственных препаратов для подопечного Фонда Даниэля Карпенко по программе "Помощь семье".</t>
  </si>
  <si>
    <t>Оплата лекарственных препаратов для подопечной Фонда Софии Хайрутдиновой по программе "Помощь семье".</t>
  </si>
  <si>
    <t xml:space="preserve">Абу-Бакр Бориев </t>
  </si>
  <si>
    <t xml:space="preserve">Оплата за медицинские услуги подопечного Фонда Абу-Бакра Бориева по программе "Помощь семье".
</t>
  </si>
  <si>
    <t>Оплата за лечение в клинике Сент-Люк (Бельгия) для подопечной Фонда Софии Захарченко по программе "Помощь семье".</t>
  </si>
  <si>
    <t>Оплата за лечение в клинике Сент-Люк (Бельгия) для подопечного Фонда Даниэля Карпенко по программе "Помощь семье".</t>
  </si>
  <si>
    <t>Полина Серебрякова</t>
  </si>
  <si>
    <t xml:space="preserve">Оплата за медицинские услуги подопечной Фонда Полины Серебярковой по программе "Помощь больнице".
</t>
  </si>
  <si>
    <t xml:space="preserve">Оплата за медицинские услуги подопечного Фонда Мухаммадрасула Абдуллаева по программе "Помощь больнице".
</t>
  </si>
  <si>
    <t xml:space="preserve">Мухмад Ибиев </t>
  </si>
  <si>
    <t xml:space="preserve">Алмаз Гайсин </t>
  </si>
  <si>
    <t xml:space="preserve">Возврат неиспользованных средств по договору №2139 от 04.07.2019г.  </t>
  </si>
  <si>
    <t>(+) 1412</t>
  </si>
  <si>
    <t>Оплата авиабилетов для родителя подопечного Фонда Мухмада Ибиева для приезда за лекарственным препаратом (Махачкала-Москва-Махачкала) по программе "Транспортная помощь".</t>
  </si>
  <si>
    <t>Оплата авиабилетов для подопечного Фонда Никиты Миронова от места лечения (Москва-Челябинск) по программе "Транспортная помощь".</t>
  </si>
  <si>
    <t>Оплата авиабилетов для подопечного Фонда Артема Шоховцева до места лечения (Магнитогорск-Москва-Магнитогорск) по программе "Транспортная помощь".</t>
  </si>
  <si>
    <t>Алиса Атаманенко, Алексей Бобриков, Арсентий Валенков, Эндже Галимуллина, Даниил Гаранин, Максим Заренков, София Захарченко, Даниил Иванов, Виктория Калинина, Валерия Кулик, Федор Курдюков, Илья Ли, Софья Майорова, Полина Максимова, Валерий Морозов, Сафия Мухитова, Григорий Путинцев, Софья Руденок, Никита Русских, Мария Сапункова, Виктория Сизова, Павел Субботин, Никита Тормозов</t>
  </si>
  <si>
    <t>Оплата авиабилетов для подопечной Фонда Марии Удовиченко до места лечения и обратно (Владивосток-Москва-Владивосток) по программе "Транспортная помощь".</t>
  </si>
  <si>
    <t>Алиса Атамаменко, Алексей Бобриков, Тембулат Болиев, Оксана Желтова, Михаил Завадский, София Захарченко, Даниил Иванов, Тимур Ишков, Виктория Калинина, Максим Колдаев, Адрей Колонистов, Федор Курдюков, Валерий Морозов, Вероника Опарина, Егор Орлов, Милана Поднебесная, Ксения Пономарева, Анастасия Порожнюк, Вадим Прохоров, Юлия Ростовцева, Никита Русских, Софья Селезнева, Павел Субботин, Светлана Филижанко, Серафим Чухнаков, Злата Якунина</t>
  </si>
  <si>
    <t>Оплата авиабилетов для подопечного Фонда Никиты Миронова до места лечения (Челябинск-Москва) по программе "Транспортная помощь".</t>
  </si>
  <si>
    <t>Оплата авиабилетов для подопечного Фонда Алмаза Гайсина до места лечения (Уфа-Москва-Уфа) по программе "Транспортная помощь".</t>
  </si>
  <si>
    <t>Оплата за медицинские услуги для подопечного Фонда Кирилла Перегородиева по программе "Помощь семье".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</si>
</sst>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50">
    <xf numFmtId="0" fontId="0" fillId="0" borderId="0" xfId="0"/>
    <xf numFmtId="14" fontId="5" fillId="6" borderId="1" xfId="0" applyNumberFormat="1" applyFont="1" applyFill="1" applyBorder="1" applyAlignment="1">
      <alignment horizontal="left"/>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7" fillId="6" borderId="6" xfId="0" applyFont="1" applyFill="1" applyBorder="1"/>
    <xf numFmtId="16" fontId="0" fillId="0" borderId="0" xfId="0" applyNumberFormat="1"/>
    <xf numFmtId="0" fontId="4" fillId="5" borderId="1" xfId="0" applyFont="1" applyFill="1" applyBorder="1" applyAlignment="1">
      <alignment horizontal="center"/>
    </xf>
    <xf numFmtId="0" fontId="4" fillId="5" borderId="1" xfId="0" applyFont="1" applyFill="1" applyBorder="1" applyAlignment="1"/>
    <xf numFmtId="0" fontId="5" fillId="6" borderId="1" xfId="0" applyNumberFormat="1" applyFont="1" applyFill="1" applyBorder="1" applyAlignment="1"/>
    <xf numFmtId="0" fontId="4" fillId="3" borderId="1" xfId="0" applyNumberFormat="1" applyFont="1" applyFill="1" applyBorder="1" applyAlignment="1"/>
    <xf numFmtId="0" fontId="0" fillId="0" borderId="0" xfId="0" applyAlignment="1"/>
    <xf numFmtId="0" fontId="0" fillId="0" borderId="0" xfId="0" applyFill="1"/>
    <xf numFmtId="0" fontId="5" fillId="0" borderId="1" xfId="0" applyFont="1" applyBorder="1" applyAlignment="1">
      <alignment horizontal="right"/>
    </xf>
    <xf numFmtId="0" fontId="5" fillId="3" borderId="1" xfId="0" applyFont="1" applyFill="1" applyBorder="1" applyAlignment="1">
      <alignment horizontal="right"/>
    </xf>
    <xf numFmtId="0" fontId="0" fillId="0" borderId="0" xfId="0" applyAlignment="1">
      <alignment horizontal="right"/>
    </xf>
    <xf numFmtId="0" fontId="6" fillId="0" borderId="1" xfId="0" applyFont="1" applyBorder="1" applyAlignment="1">
      <alignment horizontal="left" vertical="center" wrapText="1"/>
    </xf>
    <xf numFmtId="164" fontId="3" fillId="4" borderId="1" xfId="0" applyNumberFormat="1" applyFont="1" applyFill="1" applyBorder="1" applyAlignment="1">
      <alignment horizontal="center"/>
    </xf>
    <xf numFmtId="0" fontId="1" fillId="2" borderId="3" xfId="0" applyFont="1" applyFill="1" applyBorder="1" applyAlignment="1">
      <alignment horizontal="center"/>
    </xf>
    <xf numFmtId="0" fontId="2" fillId="3" borderId="9" xfId="0" applyFont="1" applyFill="1" applyBorder="1" applyAlignment="1">
      <alignment horizontal="left" vertical="top" wrapText="1"/>
    </xf>
    <xf numFmtId="0" fontId="5" fillId="0" borderId="1" xfId="0" applyFont="1" applyBorder="1" applyAlignment="1">
      <alignment horizontal="left"/>
    </xf>
    <xf numFmtId="0" fontId="5" fillId="3" borderId="1" xfId="0" applyFont="1" applyFill="1" applyBorder="1" applyAlignment="1">
      <alignment horizontal="left"/>
    </xf>
    <xf numFmtId="0" fontId="0" fillId="0" borderId="0" xfId="0" applyAlignment="1">
      <alignment horizontal="left"/>
    </xf>
    <xf numFmtId="14" fontId="4" fillId="5" borderId="1" xfId="0" applyNumberFormat="1" applyFont="1" applyFill="1" applyBorder="1" applyAlignment="1">
      <alignment horizontal="center"/>
    </xf>
    <xf numFmtId="14" fontId="0" fillId="0" borderId="0" xfId="0" applyNumberFormat="1"/>
    <xf numFmtId="0" fontId="0" fillId="0" borderId="0" xfId="0" applyAlignment="1">
      <alignment vertical="top" wrapText="1"/>
    </xf>
    <xf numFmtId="14" fontId="3" fillId="4" borderId="1" xfId="0" applyNumberFormat="1" applyFont="1" applyFill="1" applyBorder="1" applyAlignment="1">
      <alignment horizontal="left"/>
    </xf>
    <xf numFmtId="14" fontId="0" fillId="0" borderId="0" xfId="0" applyNumberFormat="1" applyFill="1"/>
    <xf numFmtId="0" fontId="2" fillId="3" borderId="9" xfId="0" applyFont="1" applyFill="1" applyBorder="1" applyAlignment="1">
      <alignment vertical="center" wrapText="1"/>
    </xf>
    <xf numFmtId="0" fontId="0" fillId="0" borderId="1" xfId="0" applyBorder="1"/>
    <xf numFmtId="0" fontId="2" fillId="3" borderId="9" xfId="0" applyFont="1" applyFill="1" applyBorder="1" applyAlignment="1">
      <alignment vertical="top" wrapText="1"/>
    </xf>
    <xf numFmtId="14" fontId="5" fillId="6" borderId="1" xfId="0" applyNumberFormat="1" applyFont="1" applyFill="1" applyBorder="1" applyAlignment="1">
      <alignment horizontal="left" vertical="center"/>
    </xf>
    <xf numFmtId="0" fontId="5" fillId="6" borderId="1" xfId="0" applyNumberFormat="1" applyFont="1" applyFill="1" applyBorder="1" applyAlignment="1">
      <alignment vertical="center"/>
    </xf>
    <xf numFmtId="0" fontId="5" fillId="0" borderId="1" xfId="0" applyFont="1" applyBorder="1" applyAlignment="1">
      <alignment horizontal="right" vertical="center"/>
    </xf>
    <xf numFmtId="0" fontId="0" fillId="0" borderId="1" xfId="0" applyBorder="1" applyAlignment="1">
      <alignment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4"/>
  <sheetViews>
    <sheetView tabSelected="1" topLeftCell="A25" zoomScale="60" zoomScaleNormal="60" workbookViewId="0">
      <selection activeCell="G33" sqref="G33"/>
    </sheetView>
  </sheetViews>
  <sheetFormatPr baseColWidth="10" defaultColWidth="8.83203125" defaultRowHeight="15" x14ac:dyDescent="0.2"/>
  <cols>
    <col min="1" max="1" width="80.5" customWidth="1"/>
    <col min="2" max="2" width="98.83203125" customWidth="1"/>
    <col min="3" max="3" width="29.6640625" customWidth="1"/>
    <col min="4" max="4" width="33.83203125" style="39" customWidth="1"/>
    <col min="6" max="6" width="11" customWidth="1"/>
    <col min="8" max="8" width="12" customWidth="1"/>
    <col min="10" max="10" width="11.5" customWidth="1"/>
    <col min="11" max="11" width="10.1640625" customWidth="1"/>
    <col min="13" max="13" width="10.5" customWidth="1"/>
    <col min="14" max="14" width="9.5" customWidth="1"/>
  </cols>
  <sheetData>
    <row r="1" spans="1:4" ht="24" x14ac:dyDescent="0.3">
      <c r="A1" s="33" t="s">
        <v>0</v>
      </c>
      <c r="B1" s="33" t="s">
        <v>1</v>
      </c>
      <c r="C1" s="33" t="s">
        <v>2</v>
      </c>
      <c r="D1" s="33" t="s">
        <v>4</v>
      </c>
    </row>
    <row r="2" spans="1:4" ht="84.75" customHeight="1" x14ac:dyDescent="0.2">
      <c r="A2" s="12" t="s">
        <v>397</v>
      </c>
      <c r="B2" s="43" t="s">
        <v>626</v>
      </c>
      <c r="C2" s="13">
        <v>13712.6</v>
      </c>
      <c r="D2" s="14">
        <v>43647</v>
      </c>
    </row>
    <row r="3" spans="1:4" ht="84.75" customHeight="1" x14ac:dyDescent="0.2">
      <c r="A3" s="12" t="s">
        <v>128</v>
      </c>
      <c r="B3" s="43" t="s">
        <v>654</v>
      </c>
      <c r="C3" s="13">
        <v>17330</v>
      </c>
      <c r="D3" s="14">
        <v>43647</v>
      </c>
    </row>
    <row r="4" spans="1:4" ht="84.75" customHeight="1" x14ac:dyDescent="0.2">
      <c r="A4" s="12" t="s">
        <v>395</v>
      </c>
      <c r="B4" s="43" t="s">
        <v>656</v>
      </c>
      <c r="C4" s="13">
        <v>121674</v>
      </c>
      <c r="D4" s="14">
        <v>43647</v>
      </c>
    </row>
    <row r="5" spans="1:4" ht="250.5" customHeight="1" x14ac:dyDescent="0.2">
      <c r="A5" s="12" t="s">
        <v>653</v>
      </c>
      <c r="B5" s="43" t="s">
        <v>390</v>
      </c>
      <c r="C5" s="13">
        <v>303867</v>
      </c>
      <c r="D5" s="14">
        <v>43649</v>
      </c>
    </row>
    <row r="6" spans="1:4" ht="84.75" customHeight="1" x14ac:dyDescent="0.2">
      <c r="A6" s="12" t="s">
        <v>397</v>
      </c>
      <c r="B6" s="43" t="s">
        <v>350</v>
      </c>
      <c r="C6" s="13">
        <v>750</v>
      </c>
      <c r="D6" s="14">
        <v>43655</v>
      </c>
    </row>
    <row r="7" spans="1:4" ht="84.75" customHeight="1" x14ac:dyDescent="0.2">
      <c r="A7" s="12" t="s">
        <v>382</v>
      </c>
      <c r="B7" s="43" t="s">
        <v>652</v>
      </c>
      <c r="C7" s="13">
        <v>124727</v>
      </c>
      <c r="D7" s="14">
        <v>43656</v>
      </c>
    </row>
    <row r="8" spans="1:4" ht="84.75" customHeight="1" x14ac:dyDescent="0.2">
      <c r="A8" s="12" t="s">
        <v>133</v>
      </c>
      <c r="B8" s="45" t="s">
        <v>392</v>
      </c>
      <c r="C8" s="13">
        <v>46500</v>
      </c>
      <c r="D8" s="14">
        <v>43663</v>
      </c>
    </row>
    <row r="9" spans="1:4" ht="84.75" customHeight="1" x14ac:dyDescent="0.2">
      <c r="A9" s="12" t="s">
        <v>393</v>
      </c>
      <c r="B9" s="45" t="s">
        <v>394</v>
      </c>
      <c r="C9" s="13">
        <v>46500</v>
      </c>
      <c r="D9" s="14">
        <v>43663</v>
      </c>
    </row>
    <row r="10" spans="1:4" ht="84.75" customHeight="1" x14ac:dyDescent="0.2">
      <c r="A10" s="12" t="s">
        <v>208</v>
      </c>
      <c r="B10" s="45" t="s">
        <v>391</v>
      </c>
      <c r="C10" s="13">
        <v>46500</v>
      </c>
      <c r="D10" s="14">
        <v>43663</v>
      </c>
    </row>
    <row r="11" spans="1:4" ht="84.75" customHeight="1" x14ac:dyDescent="0.2">
      <c r="A11" s="12" t="s">
        <v>627</v>
      </c>
      <c r="B11" s="43" t="s">
        <v>628</v>
      </c>
      <c r="C11" s="13">
        <v>238500.24</v>
      </c>
      <c r="D11" s="14">
        <v>43663</v>
      </c>
    </row>
    <row r="12" spans="1:4" ht="84.75" customHeight="1" x14ac:dyDescent="0.2">
      <c r="A12" s="12" t="s">
        <v>629</v>
      </c>
      <c r="B12" s="12" t="s">
        <v>630</v>
      </c>
      <c r="C12" s="13">
        <v>1453982</v>
      </c>
      <c r="D12" s="14">
        <v>43663</v>
      </c>
    </row>
    <row r="13" spans="1:4" ht="84.75" customHeight="1" x14ac:dyDescent="0.2">
      <c r="A13" s="12" t="s">
        <v>629</v>
      </c>
      <c r="B13" s="12" t="s">
        <v>631</v>
      </c>
      <c r="C13" s="13">
        <v>16526898</v>
      </c>
      <c r="D13" s="14">
        <v>43663</v>
      </c>
    </row>
    <row r="14" spans="1:4" ht="84.75" customHeight="1" x14ac:dyDescent="0.2">
      <c r="A14" s="12" t="s">
        <v>132</v>
      </c>
      <c r="B14" s="43" t="s">
        <v>632</v>
      </c>
      <c r="C14" s="13">
        <v>64140</v>
      </c>
      <c r="D14" s="14">
        <v>43664</v>
      </c>
    </row>
    <row r="15" spans="1:4" ht="84.75" customHeight="1" x14ac:dyDescent="0.2">
      <c r="A15" s="12" t="s">
        <v>133</v>
      </c>
      <c r="B15" s="43" t="s">
        <v>633</v>
      </c>
      <c r="C15" s="13">
        <v>18180</v>
      </c>
      <c r="D15" s="14">
        <v>43665</v>
      </c>
    </row>
    <row r="16" spans="1:4" ht="230.25" customHeight="1" x14ac:dyDescent="0.2">
      <c r="A16" s="12" t="s">
        <v>651</v>
      </c>
      <c r="B16" s="43" t="s">
        <v>390</v>
      </c>
      <c r="C16" s="13">
        <v>311121</v>
      </c>
      <c r="D16" s="14">
        <v>43665</v>
      </c>
    </row>
    <row r="17" spans="1:4" ht="84.75" customHeight="1" x14ac:dyDescent="0.2">
      <c r="A17" s="12" t="s">
        <v>128</v>
      </c>
      <c r="B17" s="43" t="s">
        <v>649</v>
      </c>
      <c r="C17" s="13">
        <v>23763</v>
      </c>
      <c r="D17" s="14">
        <v>43669</v>
      </c>
    </row>
    <row r="18" spans="1:4" ht="84.75" customHeight="1" x14ac:dyDescent="0.2">
      <c r="A18" s="12" t="s">
        <v>634</v>
      </c>
      <c r="B18" s="43" t="s">
        <v>650</v>
      </c>
      <c r="C18" s="13">
        <v>32926</v>
      </c>
      <c r="D18" s="14">
        <v>43669</v>
      </c>
    </row>
    <row r="19" spans="1:4" ht="84.75" customHeight="1" x14ac:dyDescent="0.2">
      <c r="A19" s="12" t="s">
        <v>315</v>
      </c>
      <c r="B19" s="43" t="s">
        <v>635</v>
      </c>
      <c r="C19" s="13">
        <v>28900</v>
      </c>
      <c r="D19" s="14">
        <v>43670</v>
      </c>
    </row>
    <row r="20" spans="1:4" ht="84.75" customHeight="1" x14ac:dyDescent="0.2">
      <c r="A20" s="12" t="s">
        <v>296</v>
      </c>
      <c r="B20" s="43" t="s">
        <v>636</v>
      </c>
      <c r="C20" s="13">
        <v>40425</v>
      </c>
      <c r="D20" s="14">
        <v>43671</v>
      </c>
    </row>
    <row r="21" spans="1:4" ht="84.75" customHeight="1" x14ac:dyDescent="0.2">
      <c r="A21" s="12" t="s">
        <v>637</v>
      </c>
      <c r="B21" s="43" t="s">
        <v>638</v>
      </c>
      <c r="C21" s="13">
        <v>50000</v>
      </c>
      <c r="D21" s="14">
        <v>43671</v>
      </c>
    </row>
    <row r="22" spans="1:4" ht="84.75" customHeight="1" x14ac:dyDescent="0.2">
      <c r="A22" s="12" t="s">
        <v>345</v>
      </c>
      <c r="B22" s="12" t="s">
        <v>639</v>
      </c>
      <c r="C22" s="13">
        <v>131260.29999999999</v>
      </c>
      <c r="D22" s="14">
        <v>43675</v>
      </c>
    </row>
    <row r="23" spans="1:4" ht="84.75" customHeight="1" x14ac:dyDescent="0.2">
      <c r="A23" s="12" t="s">
        <v>315</v>
      </c>
      <c r="B23" s="12" t="s">
        <v>640</v>
      </c>
      <c r="C23" s="13">
        <v>177207.2</v>
      </c>
      <c r="D23" s="14">
        <v>43675</v>
      </c>
    </row>
    <row r="24" spans="1:4" ht="84.75" customHeight="1" x14ac:dyDescent="0.2">
      <c r="A24" s="12" t="s">
        <v>315</v>
      </c>
      <c r="B24" s="43" t="s">
        <v>635</v>
      </c>
      <c r="C24" s="13">
        <v>22968</v>
      </c>
      <c r="D24" s="14">
        <v>43675</v>
      </c>
    </row>
    <row r="25" spans="1:4" ht="84.75" customHeight="1" x14ac:dyDescent="0.2">
      <c r="A25" s="12" t="s">
        <v>641</v>
      </c>
      <c r="B25" s="43" t="s">
        <v>642</v>
      </c>
      <c r="C25" s="13">
        <v>8250</v>
      </c>
      <c r="D25" s="14">
        <v>43677</v>
      </c>
    </row>
    <row r="26" spans="1:4" ht="84.75" customHeight="1" x14ac:dyDescent="0.2">
      <c r="A26" s="12" t="s">
        <v>132</v>
      </c>
      <c r="B26" s="43" t="s">
        <v>643</v>
      </c>
      <c r="C26" s="13">
        <v>9520</v>
      </c>
      <c r="D26" s="14">
        <v>43677</v>
      </c>
    </row>
    <row r="27" spans="1:4" ht="84.75" customHeight="1" x14ac:dyDescent="0.2">
      <c r="A27" s="12" t="s">
        <v>132</v>
      </c>
      <c r="B27" s="43" t="s">
        <v>643</v>
      </c>
      <c r="C27" s="13">
        <v>15510</v>
      </c>
      <c r="D27" s="14">
        <v>43677</v>
      </c>
    </row>
    <row r="28" spans="1:4" ht="84.75" customHeight="1" x14ac:dyDescent="0.2">
      <c r="A28" s="12" t="s">
        <v>644</v>
      </c>
      <c r="B28" s="43" t="s">
        <v>648</v>
      </c>
      <c r="C28" s="13">
        <v>24099</v>
      </c>
      <c r="D28" s="14">
        <v>43677</v>
      </c>
    </row>
    <row r="29" spans="1:4" ht="84.75" customHeight="1" x14ac:dyDescent="0.2">
      <c r="A29" s="12" t="s">
        <v>645</v>
      </c>
      <c r="B29" s="43" t="s">
        <v>655</v>
      </c>
      <c r="C29" s="13">
        <v>31354</v>
      </c>
      <c r="D29" s="14">
        <v>43677</v>
      </c>
    </row>
    <row r="30" spans="1:4" ht="84.75" customHeight="1" x14ac:dyDescent="0.2">
      <c r="A30" s="12" t="s">
        <v>396</v>
      </c>
      <c r="B30" s="12" t="s">
        <v>646</v>
      </c>
      <c r="C30" s="13" t="s">
        <v>647</v>
      </c>
      <c r="D30" s="14"/>
    </row>
    <row r="31" spans="1:4" ht="78.75" customHeight="1" x14ac:dyDescent="0.2">
      <c r="A31" s="12" t="s">
        <v>17</v>
      </c>
      <c r="B31" s="34"/>
      <c r="C31" s="13">
        <v>276003.52</v>
      </c>
      <c r="D31" s="14"/>
    </row>
    <row r="32" spans="1:4" ht="67.5" customHeight="1" x14ac:dyDescent="0.2">
      <c r="A32" s="12" t="s">
        <v>11</v>
      </c>
      <c r="B32" s="12"/>
      <c r="C32" s="13">
        <v>644890.16</v>
      </c>
      <c r="D32" s="14"/>
    </row>
    <row r="33" spans="1:6" ht="66" customHeight="1" x14ac:dyDescent="0.2">
      <c r="A33" s="12" t="s">
        <v>13</v>
      </c>
      <c r="B33" s="12"/>
      <c r="C33" s="13">
        <v>214046.94</v>
      </c>
      <c r="D33" s="14"/>
    </row>
    <row r="34" spans="1:6" ht="66.75" customHeight="1" x14ac:dyDescent="0.2">
      <c r="A34" s="12" t="s">
        <v>12</v>
      </c>
      <c r="B34" s="12"/>
      <c r="C34" s="13">
        <f>1578.5+1578.5+633.9+3150+146250+5000+400+450+450+450+600+630+720+1700+150+150+2900+12210+100+32837.66+100+100+60000+50+123.48+123.48+178.84+514.52+514.52+745.16+126.25+126.25+631.27+631.27+1700+300+1850+256.13</f>
        <v>280009.73000000004</v>
      </c>
      <c r="D34" s="14"/>
    </row>
    <row r="35" spans="1:6" ht="37.5" customHeight="1" x14ac:dyDescent="0.3">
      <c r="A35" s="3" t="s">
        <v>3</v>
      </c>
      <c r="B35" s="3"/>
      <c r="C35" s="32">
        <f>SUM(C2:C34)</f>
        <v>21345514.690000001</v>
      </c>
      <c r="D35" s="41"/>
    </row>
    <row r="36" spans="1:6" ht="84.75" customHeight="1" x14ac:dyDescent="0.2">
      <c r="A36" s="27"/>
      <c r="B36" s="27"/>
      <c r="C36" s="27"/>
      <c r="D36" s="42"/>
      <c r="F36" s="27"/>
    </row>
    <row r="37" spans="1:6" ht="84.75" customHeight="1" x14ac:dyDescent="0.2">
      <c r="A37" s="27"/>
      <c r="B37" s="27"/>
      <c r="C37" s="27"/>
      <c r="D37" s="42"/>
      <c r="F37" s="27"/>
    </row>
    <row r="38" spans="1:6" ht="84.75" customHeight="1" x14ac:dyDescent="0.2">
      <c r="A38" s="27"/>
      <c r="B38" s="27"/>
      <c r="C38" s="27"/>
      <c r="D38" s="42"/>
      <c r="F38" s="27"/>
    </row>
    <row r="39" spans="1:6" ht="114.75" customHeight="1" x14ac:dyDescent="0.2">
      <c r="A39" s="27"/>
      <c r="B39" s="27"/>
      <c r="C39" s="27"/>
      <c r="D39" s="42"/>
    </row>
    <row r="40" spans="1:6" ht="84.75" customHeight="1" x14ac:dyDescent="0.2">
      <c r="A40" s="27"/>
      <c r="B40" s="27"/>
      <c r="C40" s="27"/>
      <c r="D40" s="42"/>
    </row>
    <row r="41" spans="1:6" ht="90" customHeight="1" x14ac:dyDescent="0.2">
      <c r="A41" s="27"/>
      <c r="B41" s="27"/>
      <c r="C41" s="27"/>
      <c r="D41" s="42"/>
    </row>
    <row r="42" spans="1:6" ht="94.5" customHeight="1" x14ac:dyDescent="0.2"/>
    <row r="43" spans="1:6" ht="84.75" customHeight="1" x14ac:dyDescent="0.2"/>
    <row r="44" spans="1:6" ht="84.75" customHeight="1" x14ac:dyDescent="0.2"/>
    <row r="45" spans="1:6" ht="84.75" customHeight="1" x14ac:dyDescent="0.2"/>
    <row r="46" spans="1:6" ht="84.75" customHeight="1" x14ac:dyDescent="0.2"/>
    <row r="47" spans="1:6" ht="84.75" customHeight="1" x14ac:dyDescent="0.2"/>
    <row r="48" spans="1:6" ht="84.75" customHeight="1" x14ac:dyDescent="0.2"/>
    <row r="49" ht="92.25" customHeight="1" x14ac:dyDescent="0.2"/>
    <row r="50" ht="96" customHeight="1" x14ac:dyDescent="0.2"/>
    <row r="51" ht="84.75" customHeight="1" x14ac:dyDescent="0.2"/>
    <row r="52" ht="84.75" customHeight="1" x14ac:dyDescent="0.2"/>
    <row r="53" ht="84.75" customHeight="1" x14ac:dyDescent="0.2"/>
    <row r="54" ht="84.75" customHeight="1" x14ac:dyDescent="0.2"/>
    <row r="55" ht="84.75" customHeight="1" x14ac:dyDescent="0.2"/>
    <row r="56" ht="84.75" customHeight="1" x14ac:dyDescent="0.2"/>
    <row r="57" ht="84.75" customHeight="1" x14ac:dyDescent="0.2"/>
    <row r="58" ht="97.5" customHeight="1" x14ac:dyDescent="0.2"/>
    <row r="59" ht="84.75" customHeight="1" x14ac:dyDescent="0.2"/>
    <row r="60" ht="84.75" customHeight="1" x14ac:dyDescent="0.2"/>
    <row r="61" ht="84.75" customHeight="1" x14ac:dyDescent="0.2"/>
    <row r="62" ht="102.75" customHeight="1" x14ac:dyDescent="0.2"/>
    <row r="63" ht="84.75" customHeight="1" x14ac:dyDescent="0.2"/>
    <row r="64" ht="98.25" customHeight="1" x14ac:dyDescent="0.2"/>
    <row r="65" spans="5:9" ht="87" customHeight="1" x14ac:dyDescent="0.2"/>
    <row r="66" spans="5:9" ht="85.5" customHeight="1" x14ac:dyDescent="0.2"/>
    <row r="67" spans="5:9" ht="289.5" customHeight="1" x14ac:dyDescent="0.2"/>
    <row r="68" spans="5:9" ht="369" customHeight="1" x14ac:dyDescent="0.2">
      <c r="G68" s="27"/>
    </row>
    <row r="69" spans="5:9" ht="84.75" customHeight="1" x14ac:dyDescent="0.2">
      <c r="F69" s="27"/>
    </row>
    <row r="70" spans="5:9" ht="84.75" customHeight="1" x14ac:dyDescent="0.2">
      <c r="F70" s="27"/>
    </row>
    <row r="71" spans="5:9" ht="84.75" customHeight="1" x14ac:dyDescent="0.2">
      <c r="F71" s="27"/>
    </row>
    <row r="72" spans="5:9" ht="84.75" customHeight="1" x14ac:dyDescent="0.2">
      <c r="F72" s="27"/>
    </row>
    <row r="73" spans="5:9" ht="84.75" customHeight="1" x14ac:dyDescent="0.2">
      <c r="F73" s="27"/>
    </row>
    <row r="74" spans="5:9" ht="84.75" customHeight="1" x14ac:dyDescent="0.2">
      <c r="F74" s="27"/>
    </row>
    <row r="75" spans="5:9" ht="84.75" customHeight="1" x14ac:dyDescent="0.2">
      <c r="F75" s="27"/>
    </row>
    <row r="76" spans="5:9" ht="84.75" customHeight="1" x14ac:dyDescent="0.2">
      <c r="F76" s="27"/>
    </row>
    <row r="77" spans="5:9" ht="84.75" customHeight="1" x14ac:dyDescent="0.2">
      <c r="F77" s="27"/>
    </row>
    <row r="78" spans="5:9" ht="84.75" customHeight="1" x14ac:dyDescent="0.2"/>
    <row r="79" spans="5:9" ht="84.75" customHeight="1" x14ac:dyDescent="0.2">
      <c r="E79" s="27"/>
      <c r="F79" s="27"/>
    </row>
    <row r="80" spans="5:9" ht="57" customHeight="1" x14ac:dyDescent="0.2">
      <c r="E80" s="6"/>
      <c r="F80" s="7"/>
      <c r="G80" s="6"/>
      <c r="H80" s="4"/>
      <c r="I80" s="4"/>
    </row>
    <row r="81" spans="1:9" s="27" customFormat="1" ht="95.25" customHeight="1" x14ac:dyDescent="0.2">
      <c r="A81"/>
      <c r="B81"/>
      <c r="C81"/>
      <c r="D81" s="39"/>
      <c r="E81" s="6"/>
      <c r="F81" s="7"/>
      <c r="G81" s="6"/>
      <c r="H81" s="4"/>
      <c r="I81" s="4"/>
    </row>
    <row r="82" spans="1:9" s="27" customFormat="1" ht="87" customHeight="1" x14ac:dyDescent="0.2">
      <c r="A82"/>
      <c r="B82"/>
      <c r="C82"/>
      <c r="D82" s="39"/>
      <c r="E82" s="10"/>
      <c r="F82" s="7"/>
      <c r="G82" s="5"/>
      <c r="H82" s="4"/>
      <c r="I82" s="4"/>
    </row>
    <row r="83" spans="1:9" s="27" customFormat="1" ht="79.5" customHeight="1" x14ac:dyDescent="0.2">
      <c r="A83"/>
      <c r="B83"/>
      <c r="C83"/>
      <c r="D83" s="39"/>
      <c r="E83" s="10"/>
      <c r="F83" s="5"/>
      <c r="G83" s="8"/>
      <c r="H83" s="4"/>
      <c r="I83" s="4"/>
    </row>
    <row r="84" spans="1:9" s="27" customFormat="1" ht="87.75" customHeight="1" x14ac:dyDescent="0.2">
      <c r="A84"/>
      <c r="B84"/>
      <c r="C84"/>
      <c r="D84" s="39"/>
      <c r="E84" s="11"/>
      <c r="F84" s="9"/>
      <c r="G84" s="9"/>
      <c r="H84" s="4"/>
      <c r="I84" s="4"/>
    </row>
    <row r="85" spans="1:9" s="27" customFormat="1" ht="87.75" customHeight="1" x14ac:dyDescent="0.2">
      <c r="A85"/>
      <c r="B85"/>
      <c r="C85"/>
      <c r="D85" s="39"/>
      <c r="E85" s="7"/>
      <c r="F85" s="9"/>
      <c r="G85" s="7"/>
      <c r="H85" s="4"/>
      <c r="I85" s="4"/>
    </row>
    <row r="86" spans="1:9" s="27" customFormat="1" ht="87.75" customHeight="1" x14ac:dyDescent="0.2">
      <c r="A86"/>
      <c r="B86"/>
      <c r="C86"/>
      <c r="D86" s="39"/>
      <c r="E86" s="7"/>
      <c r="F86" s="9"/>
      <c r="G86" s="7"/>
      <c r="H86" s="4"/>
      <c r="I86" s="4"/>
    </row>
    <row r="87" spans="1:9" ht="87.75" customHeight="1" x14ac:dyDescent="0.2">
      <c r="E87" s="7"/>
      <c r="F87" s="20"/>
      <c r="G87" s="7"/>
      <c r="H87" s="4"/>
      <c r="I87" s="4"/>
    </row>
    <row r="88" spans="1:9" ht="87.75" customHeight="1" x14ac:dyDescent="0.2">
      <c r="E88" s="7"/>
      <c r="F88" s="9"/>
      <c r="G88" s="7"/>
      <c r="H88" s="4"/>
      <c r="I88" s="4"/>
    </row>
    <row r="89" spans="1:9" ht="87.75" customHeight="1" x14ac:dyDescent="0.2">
      <c r="E89" s="7"/>
      <c r="F89" s="20"/>
      <c r="G89" s="7"/>
      <c r="H89" s="4"/>
      <c r="I89" s="4"/>
    </row>
    <row r="90" spans="1:9" ht="87.75" customHeight="1" x14ac:dyDescent="0.2">
      <c r="E90" s="7"/>
      <c r="F90" s="9"/>
      <c r="G90" s="7"/>
      <c r="H90" s="4"/>
      <c r="I90" s="4"/>
    </row>
    <row r="91" spans="1:9" ht="87.75" customHeight="1" x14ac:dyDescent="0.2">
      <c r="E91" s="7"/>
      <c r="F91" s="9"/>
      <c r="G91" s="7"/>
      <c r="H91" s="4"/>
      <c r="I91" s="4"/>
    </row>
    <row r="92" spans="1:9" ht="90.75" customHeight="1" x14ac:dyDescent="0.2"/>
    <row r="93" spans="1:9" ht="87.75" customHeight="1" x14ac:dyDescent="0.2">
      <c r="E93" s="7"/>
      <c r="F93" s="20"/>
      <c r="G93" s="7"/>
      <c r="H93" s="4"/>
      <c r="I93" s="4"/>
    </row>
    <row r="94" spans="1:9" ht="87.75" customHeight="1" x14ac:dyDescent="0.2">
      <c r="E94" s="7"/>
      <c r="F94" s="20"/>
      <c r="G94" s="7"/>
      <c r="H94" s="4"/>
      <c r="I94" s="4"/>
    </row>
    <row r="95" spans="1:9" ht="87.75" customHeight="1" x14ac:dyDescent="0.2">
      <c r="E95" s="7"/>
      <c r="F95" s="9"/>
      <c r="G95" s="7"/>
      <c r="H95" s="4"/>
      <c r="I95" s="4"/>
    </row>
    <row r="96" spans="1:9" ht="87.75" customHeight="1" x14ac:dyDescent="0.2">
      <c r="E96" s="7"/>
      <c r="F96" s="9"/>
      <c r="G96" s="7"/>
      <c r="H96" s="4"/>
      <c r="I96" s="4"/>
    </row>
    <row r="97" spans="5:9" ht="87.75" customHeight="1" x14ac:dyDescent="0.2">
      <c r="E97" s="7"/>
      <c r="F97" s="9"/>
      <c r="G97" s="7"/>
      <c r="H97" s="4"/>
      <c r="I97" s="4"/>
    </row>
    <row r="98" spans="5:9" ht="78" customHeight="1" x14ac:dyDescent="0.2">
      <c r="E98" s="7"/>
      <c r="F98" s="5"/>
      <c r="G98" s="7"/>
      <c r="H98" s="4"/>
      <c r="I98" s="4"/>
    </row>
    <row r="99" spans="5:9" ht="33.75" customHeight="1" x14ac:dyDescent="0.2">
      <c r="E99" s="7"/>
      <c r="F99" s="7"/>
      <c r="G99" s="7"/>
      <c r="H99" s="4"/>
      <c r="I99" s="4"/>
    </row>
    <row r="100" spans="5:9" ht="37.5" customHeight="1" x14ac:dyDescent="0.2">
      <c r="E100" s="7"/>
      <c r="F100" s="7"/>
      <c r="G100" s="7"/>
      <c r="H100" s="4"/>
      <c r="I100" s="4"/>
    </row>
    <row r="101" spans="5:9" ht="25.5" customHeight="1" x14ac:dyDescent="0.2">
      <c r="E101" s="7"/>
      <c r="F101" s="7"/>
      <c r="G101" s="7"/>
      <c r="H101" s="4"/>
      <c r="I101" s="4"/>
    </row>
    <row r="102" spans="5:9" ht="21.75" customHeight="1" x14ac:dyDescent="0.2">
      <c r="E102" s="7"/>
      <c r="F102" s="7"/>
      <c r="G102" s="7"/>
      <c r="H102" s="4"/>
      <c r="I102" s="4"/>
    </row>
    <row r="103" spans="5:9" ht="87" customHeight="1" x14ac:dyDescent="0.2">
      <c r="E103" s="7"/>
      <c r="F103" s="7"/>
      <c r="G103" s="7"/>
      <c r="H103" s="4"/>
      <c r="I103" s="4"/>
    </row>
    <row r="104" spans="5:9" x14ac:dyDescent="0.2">
      <c r="E104" s="17"/>
      <c r="F104" s="16"/>
      <c r="G104" s="15"/>
    </row>
  </sheetData>
  <sortState xmlns:xlrd2="http://schemas.microsoft.com/office/spreadsheetml/2017/richdata2" ref="A2:D46">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60"/>
  <sheetViews>
    <sheetView topLeftCell="A603" zoomScale="82" zoomScaleNormal="82" workbookViewId="0">
      <selection activeCell="C645" sqref="C645"/>
    </sheetView>
  </sheetViews>
  <sheetFormatPr baseColWidth="10" defaultColWidth="8.83203125" defaultRowHeight="15" x14ac:dyDescent="0.2"/>
  <cols>
    <col min="1" max="1" width="14" style="39" customWidth="1"/>
    <col min="2" max="2" width="58.1640625" customWidth="1"/>
    <col min="3" max="3" width="15.83203125" style="26" customWidth="1"/>
    <col min="4" max="4" width="14.1640625" style="30" customWidth="1"/>
    <col min="5" max="5" width="90" style="37" customWidth="1"/>
    <col min="6" max="6" width="8.83203125" customWidth="1"/>
  </cols>
  <sheetData>
    <row r="1" spans="1:5" ht="16" x14ac:dyDescent="0.2">
      <c r="A1" s="38" t="s">
        <v>4</v>
      </c>
      <c r="B1" s="22" t="s">
        <v>7</v>
      </c>
      <c r="C1" s="23" t="s">
        <v>5</v>
      </c>
      <c r="D1" s="22" t="s">
        <v>6</v>
      </c>
      <c r="E1" s="22" t="s">
        <v>0</v>
      </c>
    </row>
    <row r="2" spans="1:5" ht="17.25" customHeight="1" x14ac:dyDescent="0.2">
      <c r="A2" s="1">
        <v>43647</v>
      </c>
      <c r="B2" s="31" t="s">
        <v>599</v>
      </c>
      <c r="C2" s="24">
        <v>50000</v>
      </c>
      <c r="D2" s="28" t="s">
        <v>398</v>
      </c>
      <c r="E2" s="44" t="s">
        <v>67</v>
      </c>
    </row>
    <row r="3" spans="1:5" ht="30.75" customHeight="1" x14ac:dyDescent="0.2">
      <c r="A3" s="46">
        <v>43647</v>
      </c>
      <c r="B3" s="31" t="s">
        <v>600</v>
      </c>
      <c r="C3" s="47">
        <v>500000</v>
      </c>
      <c r="D3" s="48" t="s">
        <v>398</v>
      </c>
      <c r="E3" s="49" t="s">
        <v>67</v>
      </c>
    </row>
    <row r="4" spans="1:5" ht="17.25" customHeight="1" x14ac:dyDescent="0.2">
      <c r="A4" s="1">
        <v>43647.038055555553</v>
      </c>
      <c r="B4" s="31" t="s">
        <v>57</v>
      </c>
      <c r="C4" s="24">
        <v>50</v>
      </c>
      <c r="D4" s="28" t="s">
        <v>131</v>
      </c>
      <c r="E4" s="44" t="s">
        <v>379</v>
      </c>
    </row>
    <row r="5" spans="1:5" ht="17.25" customHeight="1" x14ac:dyDescent="0.2">
      <c r="A5" s="1">
        <v>43647.081250000003</v>
      </c>
      <c r="B5" s="31" t="s">
        <v>340</v>
      </c>
      <c r="C5" s="24">
        <v>3000</v>
      </c>
      <c r="D5" s="28" t="s">
        <v>131</v>
      </c>
      <c r="E5" s="44" t="s">
        <v>67</v>
      </c>
    </row>
    <row r="6" spans="1:5" ht="17.25" customHeight="1" x14ac:dyDescent="0.2">
      <c r="A6" s="1">
        <v>43647.220625000002</v>
      </c>
      <c r="B6" s="31" t="s">
        <v>399</v>
      </c>
      <c r="C6" s="24">
        <v>1000</v>
      </c>
      <c r="D6" s="28" t="s">
        <v>131</v>
      </c>
      <c r="E6" s="44" t="s">
        <v>574</v>
      </c>
    </row>
    <row r="7" spans="1:5" ht="17.25" customHeight="1" x14ac:dyDescent="0.2">
      <c r="A7" s="1">
        <v>43647.272928240738</v>
      </c>
      <c r="B7" s="31" t="s">
        <v>400</v>
      </c>
      <c r="C7" s="24">
        <v>165</v>
      </c>
      <c r="D7" s="28" t="s">
        <v>131</v>
      </c>
      <c r="E7" s="44" t="s">
        <v>379</v>
      </c>
    </row>
    <row r="8" spans="1:5" ht="17.25" customHeight="1" x14ac:dyDescent="0.2">
      <c r="A8" s="1">
        <v>43647.303078703706</v>
      </c>
      <c r="B8" s="31" t="s">
        <v>312</v>
      </c>
      <c r="C8" s="24">
        <v>500</v>
      </c>
      <c r="D8" s="28" t="s">
        <v>131</v>
      </c>
      <c r="E8" s="44" t="s">
        <v>379</v>
      </c>
    </row>
    <row r="9" spans="1:5" ht="17.25" customHeight="1" x14ac:dyDescent="0.2">
      <c r="A9" s="1">
        <v>43647.346782407411</v>
      </c>
      <c r="B9" s="31" t="s">
        <v>401</v>
      </c>
      <c r="C9" s="24">
        <v>2000</v>
      </c>
      <c r="D9" s="28" t="s">
        <v>131</v>
      </c>
      <c r="E9" s="44" t="s">
        <v>574</v>
      </c>
    </row>
    <row r="10" spans="1:5" ht="17.25" customHeight="1" x14ac:dyDescent="0.2">
      <c r="A10" s="1">
        <v>43647.362199074072</v>
      </c>
      <c r="B10" s="31" t="s">
        <v>402</v>
      </c>
      <c r="C10" s="24">
        <v>500</v>
      </c>
      <c r="D10" s="28" t="s">
        <v>131</v>
      </c>
      <c r="E10" s="44" t="s">
        <v>575</v>
      </c>
    </row>
    <row r="11" spans="1:5" ht="17.25" customHeight="1" x14ac:dyDescent="0.2">
      <c r="A11" s="1">
        <v>43647.367997685185</v>
      </c>
      <c r="B11" s="31" t="s">
        <v>403</v>
      </c>
      <c r="C11" s="24">
        <v>1000</v>
      </c>
      <c r="D11" s="28" t="s">
        <v>131</v>
      </c>
      <c r="E11" s="44" t="s">
        <v>574</v>
      </c>
    </row>
    <row r="12" spans="1:5" ht="17.25" customHeight="1" x14ac:dyDescent="0.2">
      <c r="A12" s="1">
        <v>43647.418749999997</v>
      </c>
      <c r="B12" s="31" t="s">
        <v>277</v>
      </c>
      <c r="C12" s="24">
        <v>200</v>
      </c>
      <c r="D12" s="28" t="s">
        <v>131</v>
      </c>
      <c r="E12" s="44" t="s">
        <v>67</v>
      </c>
    </row>
    <row r="13" spans="1:5" ht="17.25" customHeight="1" x14ac:dyDescent="0.2">
      <c r="A13" s="1">
        <v>43647.423402777778</v>
      </c>
      <c r="B13" s="31" t="s">
        <v>404</v>
      </c>
      <c r="C13" s="24">
        <v>555</v>
      </c>
      <c r="D13" s="28" t="s">
        <v>131</v>
      </c>
      <c r="E13" s="44" t="s">
        <v>200</v>
      </c>
    </row>
    <row r="14" spans="1:5" ht="17.25" customHeight="1" x14ac:dyDescent="0.2">
      <c r="A14" s="1">
        <v>43647.437511574077</v>
      </c>
      <c r="B14" s="31" t="s">
        <v>351</v>
      </c>
      <c r="C14" s="24">
        <v>200</v>
      </c>
      <c r="D14" s="28" t="s">
        <v>131</v>
      </c>
      <c r="E14" s="44" t="s">
        <v>267</v>
      </c>
    </row>
    <row r="15" spans="1:5" ht="17.25" customHeight="1" x14ac:dyDescent="0.2">
      <c r="A15" s="1">
        <v>43647.458333333336</v>
      </c>
      <c r="B15" s="31" t="s">
        <v>352</v>
      </c>
      <c r="C15" s="24">
        <v>3000</v>
      </c>
      <c r="D15" s="28" t="s">
        <v>131</v>
      </c>
      <c r="E15" s="44" t="s">
        <v>343</v>
      </c>
    </row>
    <row r="16" spans="1:5" ht="17.25" customHeight="1" x14ac:dyDescent="0.2">
      <c r="A16" s="1">
        <v>43647.462152777778</v>
      </c>
      <c r="B16" s="31" t="s">
        <v>224</v>
      </c>
      <c r="C16" s="24">
        <v>300</v>
      </c>
      <c r="D16" s="28" t="s">
        <v>131</v>
      </c>
      <c r="E16" s="44" t="s">
        <v>347</v>
      </c>
    </row>
    <row r="17" spans="1:5" ht="17.25" customHeight="1" x14ac:dyDescent="0.2">
      <c r="A17" s="1">
        <v>43647.465219907404</v>
      </c>
      <c r="B17" s="31" t="s">
        <v>224</v>
      </c>
      <c r="C17" s="24">
        <v>300</v>
      </c>
      <c r="D17" s="28" t="s">
        <v>131</v>
      </c>
      <c r="E17" s="44" t="s">
        <v>240</v>
      </c>
    </row>
    <row r="18" spans="1:5" ht="17.25" customHeight="1" x14ac:dyDescent="0.2">
      <c r="A18" s="1">
        <v>43647.46770833333</v>
      </c>
      <c r="B18" s="31" t="s">
        <v>224</v>
      </c>
      <c r="C18" s="24">
        <v>300</v>
      </c>
      <c r="D18" s="28" t="s">
        <v>131</v>
      </c>
      <c r="E18" s="44" t="s">
        <v>270</v>
      </c>
    </row>
    <row r="19" spans="1:5" ht="17.25" customHeight="1" x14ac:dyDescent="0.2">
      <c r="A19" s="1">
        <v>43647.469212962962</v>
      </c>
      <c r="B19" s="31" t="s">
        <v>224</v>
      </c>
      <c r="C19" s="24">
        <v>300</v>
      </c>
      <c r="D19" s="28" t="s">
        <v>131</v>
      </c>
      <c r="E19" s="44" t="s">
        <v>576</v>
      </c>
    </row>
    <row r="20" spans="1:5" ht="17.25" customHeight="1" x14ac:dyDescent="0.2">
      <c r="A20" s="1">
        <v>43647.47042824074</v>
      </c>
      <c r="B20" s="31" t="s">
        <v>224</v>
      </c>
      <c r="C20" s="24">
        <v>300</v>
      </c>
      <c r="D20" s="28" t="s">
        <v>131</v>
      </c>
      <c r="E20" s="44" t="s">
        <v>577</v>
      </c>
    </row>
    <row r="21" spans="1:5" ht="17.25" customHeight="1" x14ac:dyDescent="0.2">
      <c r="A21" s="1">
        <v>43647.474664351852</v>
      </c>
      <c r="B21" s="31" t="s">
        <v>405</v>
      </c>
      <c r="C21" s="24">
        <v>200</v>
      </c>
      <c r="D21" s="28" t="s">
        <v>131</v>
      </c>
      <c r="E21" s="44" t="s">
        <v>379</v>
      </c>
    </row>
    <row r="22" spans="1:5" ht="17.25" customHeight="1" x14ac:dyDescent="0.2">
      <c r="A22" s="1">
        <v>43647.479155092595</v>
      </c>
      <c r="B22" s="31" t="s">
        <v>266</v>
      </c>
      <c r="C22" s="24">
        <v>5000</v>
      </c>
      <c r="D22" s="28" t="s">
        <v>131</v>
      </c>
      <c r="E22" s="44" t="s">
        <v>234</v>
      </c>
    </row>
    <row r="23" spans="1:5" ht="17.25" customHeight="1" x14ac:dyDescent="0.2">
      <c r="A23" s="1">
        <v>43647.510428240741</v>
      </c>
      <c r="B23" s="31" t="s">
        <v>66</v>
      </c>
      <c r="C23" s="24">
        <v>1000</v>
      </c>
      <c r="D23" s="28" t="s">
        <v>131</v>
      </c>
      <c r="E23" s="44" t="s">
        <v>67</v>
      </c>
    </row>
    <row r="24" spans="1:5" ht="17.25" customHeight="1" x14ac:dyDescent="0.2">
      <c r="A24" s="1">
        <v>43647.56422453704</v>
      </c>
      <c r="B24" s="31" t="s">
        <v>406</v>
      </c>
      <c r="C24" s="24">
        <v>100</v>
      </c>
      <c r="D24" s="28" t="s">
        <v>131</v>
      </c>
      <c r="E24" s="44" t="s">
        <v>574</v>
      </c>
    </row>
    <row r="25" spans="1:5" ht="17.25" customHeight="1" x14ac:dyDescent="0.2">
      <c r="A25" s="1">
        <v>43647.572916666664</v>
      </c>
      <c r="B25" s="31" t="s">
        <v>407</v>
      </c>
      <c r="C25" s="24">
        <v>150</v>
      </c>
      <c r="D25" s="28" t="s">
        <v>131</v>
      </c>
      <c r="E25" s="44" t="s">
        <v>379</v>
      </c>
    </row>
    <row r="26" spans="1:5" ht="17.25" customHeight="1" x14ac:dyDescent="0.2">
      <c r="A26" s="1">
        <v>43647.597222222219</v>
      </c>
      <c r="B26" s="31" t="s">
        <v>408</v>
      </c>
      <c r="C26" s="24">
        <v>500</v>
      </c>
      <c r="D26" s="28" t="s">
        <v>131</v>
      </c>
      <c r="E26" s="44" t="s">
        <v>379</v>
      </c>
    </row>
    <row r="27" spans="1:5" ht="17.25" customHeight="1" x14ac:dyDescent="0.2">
      <c r="A27" s="1">
        <v>43647.627129629633</v>
      </c>
      <c r="B27" s="31" t="s">
        <v>114</v>
      </c>
      <c r="C27" s="24">
        <v>10000</v>
      </c>
      <c r="D27" s="28" t="s">
        <v>131</v>
      </c>
      <c r="E27" s="44" t="s">
        <v>200</v>
      </c>
    </row>
    <row r="28" spans="1:5" ht="17.25" customHeight="1" x14ac:dyDescent="0.2">
      <c r="A28" s="1">
        <v>43647.66715277778</v>
      </c>
      <c r="B28" s="31" t="s">
        <v>409</v>
      </c>
      <c r="C28" s="24">
        <v>2000</v>
      </c>
      <c r="D28" s="28" t="s">
        <v>131</v>
      </c>
      <c r="E28" s="44" t="s">
        <v>67</v>
      </c>
    </row>
    <row r="29" spans="1:5" ht="17.25" customHeight="1" x14ac:dyDescent="0.2">
      <c r="A29" s="1">
        <v>43647.677349537036</v>
      </c>
      <c r="B29" s="31" t="s">
        <v>410</v>
      </c>
      <c r="C29" s="24">
        <v>1000</v>
      </c>
      <c r="D29" s="28" t="s">
        <v>131</v>
      </c>
      <c r="E29" s="44" t="s">
        <v>379</v>
      </c>
    </row>
    <row r="30" spans="1:5" ht="17.25" customHeight="1" x14ac:dyDescent="0.2">
      <c r="A30" s="1">
        <v>43647.714050925926</v>
      </c>
      <c r="B30" s="31" t="s">
        <v>411</v>
      </c>
      <c r="C30" s="24">
        <v>200</v>
      </c>
      <c r="D30" s="28" t="s">
        <v>131</v>
      </c>
      <c r="E30" s="44" t="s">
        <v>379</v>
      </c>
    </row>
    <row r="31" spans="1:5" ht="17.25" customHeight="1" x14ac:dyDescent="0.2">
      <c r="A31" s="1">
        <v>43647.834606481483</v>
      </c>
      <c r="B31" s="31" t="s">
        <v>31</v>
      </c>
      <c r="C31" s="24">
        <v>200</v>
      </c>
      <c r="D31" s="28" t="s">
        <v>131</v>
      </c>
      <c r="E31" s="44" t="s">
        <v>200</v>
      </c>
    </row>
    <row r="32" spans="1:5" ht="17.25" customHeight="1" x14ac:dyDescent="0.2">
      <c r="A32" s="1">
        <v>43647.868171296293</v>
      </c>
      <c r="B32" s="31" t="s">
        <v>412</v>
      </c>
      <c r="C32" s="24">
        <v>1000</v>
      </c>
      <c r="D32" s="28" t="s">
        <v>131</v>
      </c>
      <c r="E32" s="44" t="s">
        <v>200</v>
      </c>
    </row>
    <row r="33" spans="1:5" ht="17.25" customHeight="1" x14ac:dyDescent="0.2">
      <c r="A33" s="1">
        <v>43647.897893518515</v>
      </c>
      <c r="B33" s="31" t="s">
        <v>413</v>
      </c>
      <c r="C33" s="24">
        <v>500</v>
      </c>
      <c r="D33" s="28" t="s">
        <v>131</v>
      </c>
      <c r="E33" s="44" t="s">
        <v>343</v>
      </c>
    </row>
    <row r="34" spans="1:5" ht="17.25" customHeight="1" x14ac:dyDescent="0.2">
      <c r="A34" s="1">
        <v>43647.941493055558</v>
      </c>
      <c r="B34" s="31" t="s">
        <v>414</v>
      </c>
      <c r="C34" s="24">
        <v>1000</v>
      </c>
      <c r="D34" s="28" t="s">
        <v>131</v>
      </c>
      <c r="E34" s="44" t="s">
        <v>67</v>
      </c>
    </row>
    <row r="35" spans="1:5" ht="17.25" customHeight="1" x14ac:dyDescent="0.2">
      <c r="A35" s="1">
        <v>43647.993750000001</v>
      </c>
      <c r="B35" s="31" t="s">
        <v>24</v>
      </c>
      <c r="C35" s="24">
        <v>1000</v>
      </c>
      <c r="D35" s="28" t="s">
        <v>131</v>
      </c>
      <c r="E35" s="44" t="s">
        <v>200</v>
      </c>
    </row>
    <row r="36" spans="1:5" ht="17.25" customHeight="1" x14ac:dyDescent="0.2">
      <c r="A36" s="1">
        <v>43648</v>
      </c>
      <c r="B36" s="31" t="s">
        <v>601</v>
      </c>
      <c r="C36" s="24">
        <v>100000</v>
      </c>
      <c r="D36" s="28" t="s">
        <v>398</v>
      </c>
      <c r="E36" s="44" t="s">
        <v>178</v>
      </c>
    </row>
    <row r="37" spans="1:5" ht="17.25" customHeight="1" x14ac:dyDescent="0.2">
      <c r="A37" s="1">
        <v>43648</v>
      </c>
      <c r="B37" s="31" t="s">
        <v>603</v>
      </c>
      <c r="C37" s="24">
        <v>1500000</v>
      </c>
      <c r="D37" s="28" t="s">
        <v>398</v>
      </c>
      <c r="E37" s="44" t="s">
        <v>178</v>
      </c>
    </row>
    <row r="38" spans="1:5" ht="17.25" customHeight="1" x14ac:dyDescent="0.2">
      <c r="A38" s="1">
        <v>43648</v>
      </c>
      <c r="B38" s="31" t="s">
        <v>602</v>
      </c>
      <c r="C38" s="24">
        <v>2500000</v>
      </c>
      <c r="D38" s="28" t="s">
        <v>398</v>
      </c>
      <c r="E38" s="44" t="s">
        <v>178</v>
      </c>
    </row>
    <row r="39" spans="1:5" ht="17.25" customHeight="1" x14ac:dyDescent="0.2">
      <c r="A39" s="1">
        <v>43648</v>
      </c>
      <c r="B39" s="31" t="s">
        <v>604</v>
      </c>
      <c r="C39" s="24">
        <v>2500000</v>
      </c>
      <c r="D39" s="28" t="s">
        <v>398</v>
      </c>
      <c r="E39" s="44" t="s">
        <v>178</v>
      </c>
    </row>
    <row r="40" spans="1:5" ht="17.25" customHeight="1" x14ac:dyDescent="0.2">
      <c r="A40" s="1">
        <v>43648</v>
      </c>
      <c r="B40" s="31" t="s">
        <v>605</v>
      </c>
      <c r="C40" s="24">
        <v>3000000</v>
      </c>
      <c r="D40" s="28" t="s">
        <v>398</v>
      </c>
      <c r="E40" s="44" t="s">
        <v>178</v>
      </c>
    </row>
    <row r="41" spans="1:5" ht="17.25" customHeight="1" x14ac:dyDescent="0.2">
      <c r="A41" s="1">
        <v>43648</v>
      </c>
      <c r="B41" s="31" t="s">
        <v>606</v>
      </c>
      <c r="C41" s="24">
        <v>3000000</v>
      </c>
      <c r="D41" s="28" t="s">
        <v>398</v>
      </c>
      <c r="E41" s="44" t="s">
        <v>178</v>
      </c>
    </row>
    <row r="42" spans="1:5" ht="17.25" customHeight="1" x14ac:dyDescent="0.2">
      <c r="A42" s="1">
        <v>43648</v>
      </c>
      <c r="B42" s="31" t="s">
        <v>607</v>
      </c>
      <c r="C42" s="24">
        <v>5000000</v>
      </c>
      <c r="D42" s="28" t="s">
        <v>398</v>
      </c>
      <c r="E42" s="44" t="s">
        <v>178</v>
      </c>
    </row>
    <row r="43" spans="1:5" ht="17.25" customHeight="1" x14ac:dyDescent="0.2">
      <c r="A43" s="1">
        <v>43648</v>
      </c>
      <c r="B43" s="31" t="s">
        <v>608</v>
      </c>
      <c r="C43" s="24">
        <v>7000000</v>
      </c>
      <c r="D43" s="28" t="s">
        <v>398</v>
      </c>
      <c r="E43" s="44" t="s">
        <v>178</v>
      </c>
    </row>
    <row r="44" spans="1:5" ht="17.25" customHeight="1" x14ac:dyDescent="0.2">
      <c r="A44" s="1">
        <v>43648</v>
      </c>
      <c r="B44" s="31" t="s">
        <v>609</v>
      </c>
      <c r="C44" s="24">
        <v>7000000</v>
      </c>
      <c r="D44" s="28" t="s">
        <v>398</v>
      </c>
      <c r="E44" s="44" t="s">
        <v>178</v>
      </c>
    </row>
    <row r="45" spans="1:5" ht="17.25" customHeight="1" x14ac:dyDescent="0.2">
      <c r="A45" s="1">
        <v>43648.052094907405</v>
      </c>
      <c r="B45" s="31" t="s">
        <v>265</v>
      </c>
      <c r="C45" s="24">
        <v>5000</v>
      </c>
      <c r="D45" s="28" t="s">
        <v>131</v>
      </c>
      <c r="E45" s="44" t="s">
        <v>234</v>
      </c>
    </row>
    <row r="46" spans="1:5" ht="17.25" customHeight="1" x14ac:dyDescent="0.2">
      <c r="A46" s="1">
        <v>43648.087500000001</v>
      </c>
      <c r="B46" s="31" t="s">
        <v>141</v>
      </c>
      <c r="C46" s="24">
        <v>500</v>
      </c>
      <c r="D46" s="28" t="s">
        <v>131</v>
      </c>
      <c r="E46" s="44" t="s">
        <v>67</v>
      </c>
    </row>
    <row r="47" spans="1:5" ht="17.25" customHeight="1" x14ac:dyDescent="0.2">
      <c r="A47" s="1">
        <v>43648.271331018521</v>
      </c>
      <c r="B47" s="31" t="s">
        <v>415</v>
      </c>
      <c r="C47" s="24">
        <v>12300</v>
      </c>
      <c r="D47" s="28" t="s">
        <v>131</v>
      </c>
      <c r="E47" s="44" t="s">
        <v>67</v>
      </c>
    </row>
    <row r="48" spans="1:5" ht="17.25" customHeight="1" x14ac:dyDescent="0.2">
      <c r="A48" s="1">
        <v>43648.311041666668</v>
      </c>
      <c r="B48" s="31" t="s">
        <v>416</v>
      </c>
      <c r="C48" s="24">
        <v>2500</v>
      </c>
      <c r="D48" s="28" t="s">
        <v>131</v>
      </c>
      <c r="E48" s="44" t="s">
        <v>205</v>
      </c>
    </row>
    <row r="49" spans="1:5" ht="17.25" customHeight="1" x14ac:dyDescent="0.2">
      <c r="A49" s="1">
        <v>43648.316666666666</v>
      </c>
      <c r="B49" s="31" t="s">
        <v>65</v>
      </c>
      <c r="C49" s="24">
        <v>500</v>
      </c>
      <c r="D49" s="28" t="s">
        <v>131</v>
      </c>
      <c r="E49" s="44" t="s">
        <v>67</v>
      </c>
    </row>
    <row r="50" spans="1:5" ht="17.25" customHeight="1" x14ac:dyDescent="0.2">
      <c r="A50" s="1">
        <v>43648.462500000001</v>
      </c>
      <c r="B50" s="31" t="s">
        <v>226</v>
      </c>
      <c r="C50" s="24">
        <v>100</v>
      </c>
      <c r="D50" s="28" t="s">
        <v>131</v>
      </c>
      <c r="E50" s="44" t="s">
        <v>67</v>
      </c>
    </row>
    <row r="51" spans="1:5" ht="17.25" customHeight="1" x14ac:dyDescent="0.2">
      <c r="A51" s="1">
        <v>43648.487476851849</v>
      </c>
      <c r="B51" s="31" t="s">
        <v>100</v>
      </c>
      <c r="C51" s="24">
        <v>200</v>
      </c>
      <c r="D51" s="28" t="s">
        <v>131</v>
      </c>
      <c r="E51" s="44" t="s">
        <v>67</v>
      </c>
    </row>
    <row r="52" spans="1:5" ht="17.25" customHeight="1" x14ac:dyDescent="0.2">
      <c r="A52" s="1">
        <v>43648.531261574077</v>
      </c>
      <c r="B52" s="2" t="s">
        <v>64</v>
      </c>
      <c r="C52" s="24">
        <v>500</v>
      </c>
      <c r="D52" s="28" t="s">
        <v>131</v>
      </c>
      <c r="E52" s="44" t="s">
        <v>67</v>
      </c>
    </row>
    <row r="53" spans="1:5" ht="17.25" customHeight="1" x14ac:dyDescent="0.2">
      <c r="A53" s="1">
        <v>43648.598437499997</v>
      </c>
      <c r="B53" s="31" t="s">
        <v>417</v>
      </c>
      <c r="C53" s="24">
        <v>500</v>
      </c>
      <c r="D53" s="28" t="s">
        <v>131</v>
      </c>
      <c r="E53" s="44" t="s">
        <v>344</v>
      </c>
    </row>
    <row r="54" spans="1:5" ht="17.25" customHeight="1" x14ac:dyDescent="0.2">
      <c r="A54" s="1">
        <v>43648.661006944443</v>
      </c>
      <c r="B54" s="31" t="s">
        <v>598</v>
      </c>
      <c r="C54" s="24">
        <v>1000</v>
      </c>
      <c r="D54" s="28" t="s">
        <v>131</v>
      </c>
      <c r="E54" s="44" t="s">
        <v>314</v>
      </c>
    </row>
    <row r="55" spans="1:5" ht="17.25" customHeight="1" x14ac:dyDescent="0.2">
      <c r="A55" s="1">
        <v>43648.689560185187</v>
      </c>
      <c r="B55" s="31" t="s">
        <v>113</v>
      </c>
      <c r="C55" s="24">
        <v>1000</v>
      </c>
      <c r="D55" s="28" t="s">
        <v>131</v>
      </c>
      <c r="E55" s="44" t="s">
        <v>200</v>
      </c>
    </row>
    <row r="56" spans="1:5" ht="17.25" customHeight="1" x14ac:dyDescent="0.2">
      <c r="A56" s="1">
        <v>43648.709189814814</v>
      </c>
      <c r="B56" s="31" t="s">
        <v>49</v>
      </c>
      <c r="C56" s="24">
        <v>309</v>
      </c>
      <c r="D56" s="28" t="s">
        <v>131</v>
      </c>
      <c r="E56" s="44" t="s">
        <v>578</v>
      </c>
    </row>
    <row r="57" spans="1:5" ht="17.25" customHeight="1" x14ac:dyDescent="0.2">
      <c r="A57" s="1">
        <v>43648.731226851851</v>
      </c>
      <c r="B57" s="31" t="s">
        <v>53</v>
      </c>
      <c r="C57" s="24">
        <v>1000</v>
      </c>
      <c r="D57" s="28" t="s">
        <v>131</v>
      </c>
      <c r="E57" s="44" t="s">
        <v>67</v>
      </c>
    </row>
    <row r="58" spans="1:5" ht="17.25" customHeight="1" x14ac:dyDescent="0.2">
      <c r="A58" s="1">
        <v>43648.76666666667</v>
      </c>
      <c r="B58" s="31" t="s">
        <v>32</v>
      </c>
      <c r="C58" s="24">
        <v>2000</v>
      </c>
      <c r="D58" s="28" t="s">
        <v>131</v>
      </c>
      <c r="E58" s="44" t="s">
        <v>130</v>
      </c>
    </row>
    <row r="59" spans="1:5" ht="17.25" customHeight="1" x14ac:dyDescent="0.2">
      <c r="A59" s="1">
        <v>43648.856249999997</v>
      </c>
      <c r="B59" s="31" t="s">
        <v>92</v>
      </c>
      <c r="C59" s="24">
        <v>500</v>
      </c>
      <c r="D59" s="28" t="s">
        <v>131</v>
      </c>
      <c r="E59" s="44" t="s">
        <v>67</v>
      </c>
    </row>
    <row r="60" spans="1:5" ht="17.25" customHeight="1" x14ac:dyDescent="0.2">
      <c r="A60" s="1">
        <v>43648.876620370371</v>
      </c>
      <c r="B60" s="31" t="s">
        <v>91</v>
      </c>
      <c r="C60" s="24">
        <v>150</v>
      </c>
      <c r="D60" s="28" t="s">
        <v>131</v>
      </c>
      <c r="E60" s="44" t="s">
        <v>67</v>
      </c>
    </row>
    <row r="61" spans="1:5" ht="17.25" customHeight="1" x14ac:dyDescent="0.2">
      <c r="A61" s="1">
        <v>43648.90834490741</v>
      </c>
      <c r="B61" s="31" t="s">
        <v>100</v>
      </c>
      <c r="C61" s="24">
        <v>100</v>
      </c>
      <c r="D61" s="28" t="s">
        <v>131</v>
      </c>
      <c r="E61" s="44" t="s">
        <v>349</v>
      </c>
    </row>
    <row r="62" spans="1:5" ht="17.25" customHeight="1" x14ac:dyDescent="0.2">
      <c r="A62" s="1">
        <v>43648.918749999997</v>
      </c>
      <c r="B62" s="31" t="s">
        <v>91</v>
      </c>
      <c r="C62" s="24">
        <v>200</v>
      </c>
      <c r="D62" s="28" t="s">
        <v>131</v>
      </c>
      <c r="E62" s="44" t="s">
        <v>67</v>
      </c>
    </row>
    <row r="63" spans="1:5" ht="17.25" customHeight="1" x14ac:dyDescent="0.2">
      <c r="A63" s="1">
        <v>43648.931261574071</v>
      </c>
      <c r="B63" s="31" t="s">
        <v>301</v>
      </c>
      <c r="C63" s="24">
        <v>1000</v>
      </c>
      <c r="D63" s="28" t="s">
        <v>131</v>
      </c>
      <c r="E63" s="44" t="s">
        <v>203</v>
      </c>
    </row>
    <row r="64" spans="1:5" ht="17.25" customHeight="1" x14ac:dyDescent="0.2">
      <c r="A64" s="1">
        <v>43649.204444444447</v>
      </c>
      <c r="B64" s="31" t="s">
        <v>418</v>
      </c>
      <c r="C64" s="24">
        <v>500</v>
      </c>
      <c r="D64" s="28" t="s">
        <v>131</v>
      </c>
      <c r="E64" s="44" t="s">
        <v>382</v>
      </c>
    </row>
    <row r="65" spans="1:5" ht="17.25" customHeight="1" x14ac:dyDescent="0.2">
      <c r="A65" s="1">
        <v>43649.206180555557</v>
      </c>
      <c r="B65" s="31" t="s">
        <v>418</v>
      </c>
      <c r="C65" s="24">
        <v>1000</v>
      </c>
      <c r="D65" s="28" t="s">
        <v>131</v>
      </c>
      <c r="E65" s="44" t="s">
        <v>378</v>
      </c>
    </row>
    <row r="66" spans="1:5" ht="17.25" customHeight="1" x14ac:dyDescent="0.2">
      <c r="A66" s="1">
        <v>43649.207407407404</v>
      </c>
      <c r="B66" s="31" t="s">
        <v>418</v>
      </c>
      <c r="C66" s="24">
        <v>500</v>
      </c>
      <c r="D66" s="28" t="s">
        <v>131</v>
      </c>
      <c r="E66" s="44" t="s">
        <v>315</v>
      </c>
    </row>
    <row r="67" spans="1:5" ht="17.25" customHeight="1" x14ac:dyDescent="0.2">
      <c r="A67" s="1">
        <v>43649.208831018521</v>
      </c>
      <c r="B67" s="31" t="s">
        <v>418</v>
      </c>
      <c r="C67" s="24">
        <v>500</v>
      </c>
      <c r="D67" s="28" t="s">
        <v>131</v>
      </c>
      <c r="E67" s="44" t="s">
        <v>344</v>
      </c>
    </row>
    <row r="68" spans="1:5" ht="17.25" customHeight="1" x14ac:dyDescent="0.2">
      <c r="A68" s="1">
        <v>43649.209837962961</v>
      </c>
      <c r="B68" s="31" t="s">
        <v>418</v>
      </c>
      <c r="C68" s="24">
        <v>500</v>
      </c>
      <c r="D68" s="28" t="s">
        <v>131</v>
      </c>
      <c r="E68" s="44" t="s">
        <v>342</v>
      </c>
    </row>
    <row r="69" spans="1:5" ht="17.25" customHeight="1" x14ac:dyDescent="0.2">
      <c r="A69" s="1">
        <v>43649.211574074077</v>
      </c>
      <c r="B69" s="31" t="s">
        <v>418</v>
      </c>
      <c r="C69" s="24">
        <v>1000</v>
      </c>
      <c r="D69" s="28" t="s">
        <v>131</v>
      </c>
      <c r="E69" s="44" t="s">
        <v>579</v>
      </c>
    </row>
    <row r="70" spans="1:5" ht="17.25" customHeight="1" x14ac:dyDescent="0.2">
      <c r="A70" s="1">
        <v>43649.212627314817</v>
      </c>
      <c r="B70" s="31" t="s">
        <v>418</v>
      </c>
      <c r="C70" s="24">
        <v>500</v>
      </c>
      <c r="D70" s="28" t="s">
        <v>131</v>
      </c>
      <c r="E70" s="44" t="s">
        <v>387</v>
      </c>
    </row>
    <row r="71" spans="1:5" ht="17.25" customHeight="1" x14ac:dyDescent="0.2">
      <c r="A71" s="1">
        <v>43649.213483796295</v>
      </c>
      <c r="B71" s="31" t="s">
        <v>418</v>
      </c>
      <c r="C71" s="24">
        <v>500</v>
      </c>
      <c r="D71" s="28" t="s">
        <v>131</v>
      </c>
      <c r="E71" s="44" t="s">
        <v>380</v>
      </c>
    </row>
    <row r="72" spans="1:5" ht="17.25" customHeight="1" x14ac:dyDescent="0.2">
      <c r="A72" s="1">
        <v>43649.215358796297</v>
      </c>
      <c r="B72" s="31" t="s">
        <v>418</v>
      </c>
      <c r="C72" s="24">
        <v>1000</v>
      </c>
      <c r="D72" s="28" t="s">
        <v>131</v>
      </c>
      <c r="E72" s="44" t="s">
        <v>127</v>
      </c>
    </row>
    <row r="73" spans="1:5" ht="17.25" customHeight="1" x14ac:dyDescent="0.2">
      <c r="A73" s="1">
        <v>43649.216284722221</v>
      </c>
      <c r="B73" s="31" t="s">
        <v>418</v>
      </c>
      <c r="C73" s="24">
        <v>500</v>
      </c>
      <c r="D73" s="28" t="s">
        <v>131</v>
      </c>
      <c r="E73" s="44" t="s">
        <v>129</v>
      </c>
    </row>
    <row r="74" spans="1:5" ht="17.25" customHeight="1" x14ac:dyDescent="0.2">
      <c r="A74" s="1">
        <v>43649.217210648145</v>
      </c>
      <c r="B74" s="31" t="s">
        <v>418</v>
      </c>
      <c r="C74" s="24">
        <v>500</v>
      </c>
      <c r="D74" s="28" t="s">
        <v>131</v>
      </c>
      <c r="E74" s="44" t="s">
        <v>297</v>
      </c>
    </row>
    <row r="75" spans="1:5" ht="17.25" customHeight="1" x14ac:dyDescent="0.2">
      <c r="A75" s="1">
        <v>43649.21806712963</v>
      </c>
      <c r="B75" s="31" t="s">
        <v>418</v>
      </c>
      <c r="C75" s="24">
        <v>500</v>
      </c>
      <c r="D75" s="28" t="s">
        <v>131</v>
      </c>
      <c r="E75" s="44" t="s">
        <v>296</v>
      </c>
    </row>
    <row r="76" spans="1:5" ht="17.25" customHeight="1" x14ac:dyDescent="0.2">
      <c r="A76" s="1">
        <v>43649.218738425923</v>
      </c>
      <c r="B76" s="31" t="s">
        <v>418</v>
      </c>
      <c r="C76" s="24">
        <v>500</v>
      </c>
      <c r="D76" s="28" t="s">
        <v>131</v>
      </c>
      <c r="E76" s="44" t="s">
        <v>383</v>
      </c>
    </row>
    <row r="77" spans="1:5" ht="17.25" customHeight="1" x14ac:dyDescent="0.2">
      <c r="A77" s="1">
        <v>43649.219618055555</v>
      </c>
      <c r="B77" s="31" t="s">
        <v>418</v>
      </c>
      <c r="C77" s="24">
        <v>500</v>
      </c>
      <c r="D77" s="28" t="s">
        <v>131</v>
      </c>
      <c r="E77" s="44" t="s">
        <v>384</v>
      </c>
    </row>
    <row r="78" spans="1:5" ht="17.25" customHeight="1" x14ac:dyDescent="0.2">
      <c r="A78" s="1">
        <v>43649.220543981479</v>
      </c>
      <c r="B78" s="31" t="s">
        <v>418</v>
      </c>
      <c r="C78" s="24">
        <v>500</v>
      </c>
      <c r="D78" s="28" t="s">
        <v>131</v>
      </c>
      <c r="E78" s="44" t="s">
        <v>385</v>
      </c>
    </row>
    <row r="79" spans="1:5" ht="17.25" customHeight="1" x14ac:dyDescent="0.2">
      <c r="A79" s="1">
        <v>43649.222511574073</v>
      </c>
      <c r="B79" s="31" t="s">
        <v>418</v>
      </c>
      <c r="C79" s="24">
        <v>1000</v>
      </c>
      <c r="D79" s="28" t="s">
        <v>131</v>
      </c>
      <c r="E79" s="44" t="s">
        <v>378</v>
      </c>
    </row>
    <row r="80" spans="1:5" ht="17.25" customHeight="1" x14ac:dyDescent="0.2">
      <c r="A80" s="1">
        <v>43649.243761574071</v>
      </c>
      <c r="B80" s="31" t="s">
        <v>63</v>
      </c>
      <c r="C80" s="24">
        <v>1000</v>
      </c>
      <c r="D80" s="28" t="s">
        <v>131</v>
      </c>
      <c r="E80" s="44" t="s">
        <v>67</v>
      </c>
    </row>
    <row r="81" spans="1:5" ht="17.25" customHeight="1" x14ac:dyDescent="0.2">
      <c r="A81" s="1">
        <v>43649.393750000003</v>
      </c>
      <c r="B81" s="31" t="s">
        <v>355</v>
      </c>
      <c r="C81" s="24">
        <v>200</v>
      </c>
      <c r="D81" s="28" t="s">
        <v>131</v>
      </c>
      <c r="E81" s="44" t="s">
        <v>67</v>
      </c>
    </row>
    <row r="82" spans="1:5" ht="17.25" customHeight="1" x14ac:dyDescent="0.2">
      <c r="A82" s="1">
        <v>43649.460960648146</v>
      </c>
      <c r="B82" s="31" t="s">
        <v>419</v>
      </c>
      <c r="C82" s="24">
        <v>500</v>
      </c>
      <c r="D82" s="28" t="s">
        <v>131</v>
      </c>
      <c r="E82" s="44" t="s">
        <v>127</v>
      </c>
    </row>
    <row r="83" spans="1:5" ht="17.25" customHeight="1" x14ac:dyDescent="0.2">
      <c r="A83" s="1">
        <v>43649.51667824074</v>
      </c>
      <c r="B83" s="31" t="s">
        <v>278</v>
      </c>
      <c r="C83" s="24">
        <v>500</v>
      </c>
      <c r="D83" s="28" t="s">
        <v>131</v>
      </c>
      <c r="E83" s="44" t="s">
        <v>67</v>
      </c>
    </row>
    <row r="84" spans="1:5" ht="17.25" customHeight="1" x14ac:dyDescent="0.2">
      <c r="A84" s="1">
        <v>43649.529131944444</v>
      </c>
      <c r="B84" s="31" t="s">
        <v>55</v>
      </c>
      <c r="C84" s="24">
        <v>200</v>
      </c>
      <c r="D84" s="28" t="s">
        <v>131</v>
      </c>
      <c r="E84" s="44" t="s">
        <v>67</v>
      </c>
    </row>
    <row r="85" spans="1:5" ht="17.25" customHeight="1" x14ac:dyDescent="0.2">
      <c r="A85" s="1">
        <v>43649.531909722224</v>
      </c>
      <c r="B85" s="31" t="s">
        <v>420</v>
      </c>
      <c r="C85" s="24">
        <v>2000</v>
      </c>
      <c r="D85" s="28" t="s">
        <v>131</v>
      </c>
      <c r="E85" s="44" t="s">
        <v>173</v>
      </c>
    </row>
    <row r="86" spans="1:5" ht="17.25" customHeight="1" x14ac:dyDescent="0.2">
      <c r="A86" s="1">
        <v>43649.533321759256</v>
      </c>
      <c r="B86" s="31" t="s">
        <v>31</v>
      </c>
      <c r="C86" s="24">
        <v>300</v>
      </c>
      <c r="D86" s="28" t="s">
        <v>131</v>
      </c>
      <c r="E86" s="44" t="s">
        <v>67</v>
      </c>
    </row>
    <row r="87" spans="1:5" ht="17.25" customHeight="1" x14ac:dyDescent="0.2">
      <c r="A87" s="1">
        <v>43649.539606481485</v>
      </c>
      <c r="B87" s="31" t="s">
        <v>59</v>
      </c>
      <c r="C87" s="24">
        <v>200</v>
      </c>
      <c r="D87" s="28" t="s">
        <v>131</v>
      </c>
      <c r="E87" s="44" t="s">
        <v>67</v>
      </c>
    </row>
    <row r="88" spans="1:5" ht="17.25" customHeight="1" x14ac:dyDescent="0.2">
      <c r="A88" s="1">
        <v>43649.554594907408</v>
      </c>
      <c r="B88" s="31" t="s">
        <v>421</v>
      </c>
      <c r="C88" s="24">
        <v>50000</v>
      </c>
      <c r="D88" s="28" t="s">
        <v>131</v>
      </c>
      <c r="E88" s="44" t="s">
        <v>388</v>
      </c>
    </row>
    <row r="89" spans="1:5" ht="17.25" customHeight="1" x14ac:dyDescent="0.2">
      <c r="A89" s="1">
        <v>43649.560439814813</v>
      </c>
      <c r="B89" s="31" t="s">
        <v>357</v>
      </c>
      <c r="C89" s="24">
        <v>100</v>
      </c>
      <c r="D89" s="28" t="s">
        <v>131</v>
      </c>
      <c r="E89" s="44" t="s">
        <v>67</v>
      </c>
    </row>
    <row r="90" spans="1:5" ht="17.25" customHeight="1" x14ac:dyDescent="0.2">
      <c r="A90" s="1">
        <v>43649.583356481482</v>
      </c>
      <c r="B90" s="31" t="s">
        <v>598</v>
      </c>
      <c r="C90" s="24">
        <v>2000</v>
      </c>
      <c r="D90" s="28" t="s">
        <v>131</v>
      </c>
      <c r="E90" s="44" t="s">
        <v>67</v>
      </c>
    </row>
    <row r="91" spans="1:5" ht="17.25" customHeight="1" x14ac:dyDescent="0.2">
      <c r="A91" s="1">
        <v>43649.61041666667</v>
      </c>
      <c r="B91" s="31" t="s">
        <v>110</v>
      </c>
      <c r="C91" s="24">
        <v>200</v>
      </c>
      <c r="D91" s="28" t="s">
        <v>131</v>
      </c>
      <c r="E91" s="44" t="s">
        <v>67</v>
      </c>
    </row>
    <row r="92" spans="1:5" ht="17.25" customHeight="1" x14ac:dyDescent="0.2">
      <c r="A92" s="1">
        <v>43649.614560185182</v>
      </c>
      <c r="B92" s="31" t="s">
        <v>109</v>
      </c>
      <c r="C92" s="24">
        <v>300</v>
      </c>
      <c r="D92" s="28" t="s">
        <v>131</v>
      </c>
      <c r="E92" s="44" t="s">
        <v>67</v>
      </c>
    </row>
    <row r="93" spans="1:5" ht="17.25" customHeight="1" x14ac:dyDescent="0.2">
      <c r="A93" s="1">
        <v>43649.672361111108</v>
      </c>
      <c r="B93" s="31" t="s">
        <v>422</v>
      </c>
      <c r="C93" s="24">
        <v>2100</v>
      </c>
      <c r="D93" s="28" t="s">
        <v>131</v>
      </c>
      <c r="E93" s="44" t="s">
        <v>296</v>
      </c>
    </row>
    <row r="94" spans="1:5" ht="17.25" customHeight="1" x14ac:dyDescent="0.2">
      <c r="A94" s="1">
        <v>43649.689560185187</v>
      </c>
      <c r="B94" s="31" t="s">
        <v>62</v>
      </c>
      <c r="C94" s="24">
        <v>1000</v>
      </c>
      <c r="D94" s="28" t="s">
        <v>131</v>
      </c>
      <c r="E94" s="44" t="s">
        <v>78</v>
      </c>
    </row>
    <row r="95" spans="1:5" ht="17.25" customHeight="1" x14ac:dyDescent="0.2">
      <c r="A95" s="1">
        <v>43649.704131944447</v>
      </c>
      <c r="B95" s="31" t="s">
        <v>598</v>
      </c>
      <c r="C95" s="24">
        <v>150</v>
      </c>
      <c r="D95" s="28" t="s">
        <v>131</v>
      </c>
      <c r="E95" s="44" t="s">
        <v>67</v>
      </c>
    </row>
    <row r="96" spans="1:5" ht="17.25" customHeight="1" x14ac:dyDescent="0.2">
      <c r="A96" s="1">
        <v>43649.741666666669</v>
      </c>
      <c r="B96" s="31" t="s">
        <v>90</v>
      </c>
      <c r="C96" s="24">
        <v>555</v>
      </c>
      <c r="D96" s="28" t="s">
        <v>131</v>
      </c>
      <c r="E96" s="44" t="s">
        <v>67</v>
      </c>
    </row>
    <row r="97" spans="1:5" ht="17.25" customHeight="1" x14ac:dyDescent="0.2">
      <c r="A97" s="1">
        <v>43649.745833333334</v>
      </c>
      <c r="B97" s="31" t="s">
        <v>89</v>
      </c>
      <c r="C97" s="24">
        <v>300</v>
      </c>
      <c r="D97" s="28" t="s">
        <v>131</v>
      </c>
      <c r="E97" s="44" t="s">
        <v>67</v>
      </c>
    </row>
    <row r="98" spans="1:5" ht="17.25" customHeight="1" x14ac:dyDescent="0.2">
      <c r="A98" s="1">
        <v>43649.78334490741</v>
      </c>
      <c r="B98" s="31" t="s">
        <v>279</v>
      </c>
      <c r="C98" s="24">
        <v>1500</v>
      </c>
      <c r="D98" s="28" t="s">
        <v>131</v>
      </c>
      <c r="E98" s="44" t="s">
        <v>267</v>
      </c>
    </row>
    <row r="99" spans="1:5" ht="17.25" customHeight="1" x14ac:dyDescent="0.2">
      <c r="A99" s="1">
        <v>43649.810624999998</v>
      </c>
      <c r="B99" s="31" t="s">
        <v>140</v>
      </c>
      <c r="C99" s="24">
        <v>100</v>
      </c>
      <c r="D99" s="28" t="s">
        <v>131</v>
      </c>
      <c r="E99" s="44" t="s">
        <v>77</v>
      </c>
    </row>
    <row r="100" spans="1:5" ht="17.25" customHeight="1" x14ac:dyDescent="0.2">
      <c r="A100" s="1">
        <v>43649.933333333334</v>
      </c>
      <c r="B100" s="31" t="s">
        <v>264</v>
      </c>
      <c r="C100" s="24">
        <v>700</v>
      </c>
      <c r="D100" s="28" t="s">
        <v>131</v>
      </c>
      <c r="E100" s="44" t="s">
        <v>67</v>
      </c>
    </row>
    <row r="101" spans="1:5" ht="17.25" customHeight="1" x14ac:dyDescent="0.2">
      <c r="A101" s="1">
        <v>43649.937465277777</v>
      </c>
      <c r="B101" s="31" t="s">
        <v>280</v>
      </c>
      <c r="C101" s="24">
        <v>300</v>
      </c>
      <c r="D101" s="28" t="s">
        <v>131</v>
      </c>
      <c r="E101" s="44" t="s">
        <v>67</v>
      </c>
    </row>
    <row r="102" spans="1:5" ht="17.25" customHeight="1" x14ac:dyDescent="0.2">
      <c r="A102" s="1">
        <v>43649.956250000003</v>
      </c>
      <c r="B102" s="31" t="s">
        <v>60</v>
      </c>
      <c r="C102" s="24">
        <v>1000</v>
      </c>
      <c r="D102" s="28" t="s">
        <v>131</v>
      </c>
      <c r="E102" s="44" t="s">
        <v>76</v>
      </c>
    </row>
    <row r="103" spans="1:5" ht="17.25" customHeight="1" x14ac:dyDescent="0.2">
      <c r="A103" s="1">
        <v>43650</v>
      </c>
      <c r="B103" s="31" t="s">
        <v>610</v>
      </c>
      <c r="C103" s="24">
        <v>34244</v>
      </c>
      <c r="D103" s="28" t="s">
        <v>398</v>
      </c>
      <c r="E103" s="44" t="s">
        <v>344</v>
      </c>
    </row>
    <row r="104" spans="1:5" ht="17.25" customHeight="1" x14ac:dyDescent="0.2">
      <c r="A104" s="1">
        <v>43650</v>
      </c>
      <c r="B104" s="31" t="s">
        <v>611</v>
      </c>
      <c r="C104" s="24">
        <v>50000</v>
      </c>
      <c r="D104" s="28" t="s">
        <v>398</v>
      </c>
      <c r="E104" s="44" t="s">
        <v>67</v>
      </c>
    </row>
    <row r="105" spans="1:5" ht="17.25" customHeight="1" x14ac:dyDescent="0.2">
      <c r="A105" s="1">
        <v>43650.552094907405</v>
      </c>
      <c r="B105" s="31" t="s">
        <v>93</v>
      </c>
      <c r="C105" s="24">
        <v>300</v>
      </c>
      <c r="D105" s="28" t="s">
        <v>131</v>
      </c>
      <c r="E105" s="44" t="s">
        <v>67</v>
      </c>
    </row>
    <row r="106" spans="1:5" ht="17.25" customHeight="1" x14ac:dyDescent="0.2">
      <c r="A106" s="1">
        <v>43650.570844907408</v>
      </c>
      <c r="B106" s="2" t="s">
        <v>108</v>
      </c>
      <c r="C106" s="24">
        <v>200</v>
      </c>
      <c r="D106" s="28" t="s">
        <v>131</v>
      </c>
      <c r="E106" s="44" t="s">
        <v>67</v>
      </c>
    </row>
    <row r="107" spans="1:5" ht="17.25" customHeight="1" x14ac:dyDescent="0.2">
      <c r="A107" s="1">
        <v>43650.577094907407</v>
      </c>
      <c r="B107" s="31" t="s">
        <v>281</v>
      </c>
      <c r="C107" s="24">
        <v>1000</v>
      </c>
      <c r="D107" s="28" t="s">
        <v>131</v>
      </c>
      <c r="E107" s="44" t="s">
        <v>67</v>
      </c>
    </row>
    <row r="108" spans="1:5" ht="17.25" customHeight="1" x14ac:dyDescent="0.2">
      <c r="A108" s="1">
        <v>43650.622916666667</v>
      </c>
      <c r="B108" s="31" t="s">
        <v>334</v>
      </c>
      <c r="C108" s="24">
        <v>1000</v>
      </c>
      <c r="D108" s="28" t="s">
        <v>131</v>
      </c>
      <c r="E108" s="44" t="s">
        <v>133</v>
      </c>
    </row>
    <row r="109" spans="1:5" ht="17.25" customHeight="1" x14ac:dyDescent="0.2">
      <c r="A109" s="1">
        <v>43650.647881944446</v>
      </c>
      <c r="B109" s="31">
        <v>9862172</v>
      </c>
      <c r="C109" s="24">
        <v>100</v>
      </c>
      <c r="D109" s="28" t="s">
        <v>131</v>
      </c>
      <c r="E109" s="44" t="s">
        <v>67</v>
      </c>
    </row>
    <row r="110" spans="1:5" ht="17.25" customHeight="1" x14ac:dyDescent="0.2">
      <c r="A110" s="1">
        <v>43650.662465277775</v>
      </c>
      <c r="B110" s="31" t="s">
        <v>58</v>
      </c>
      <c r="C110" s="24">
        <v>200</v>
      </c>
      <c r="D110" s="28" t="s">
        <v>131</v>
      </c>
      <c r="E110" s="44" t="s">
        <v>67</v>
      </c>
    </row>
    <row r="111" spans="1:5" ht="17.25" customHeight="1" x14ac:dyDescent="0.2">
      <c r="A111" s="1">
        <v>43650.741666666669</v>
      </c>
      <c r="B111" s="31" t="s">
        <v>282</v>
      </c>
      <c r="C111" s="24">
        <v>500</v>
      </c>
      <c r="D111" s="28" t="s">
        <v>131</v>
      </c>
      <c r="E111" s="44" t="s">
        <v>67</v>
      </c>
    </row>
    <row r="112" spans="1:5" ht="17.25" customHeight="1" x14ac:dyDescent="0.2">
      <c r="A112" s="1">
        <v>43650.743750000001</v>
      </c>
      <c r="B112" s="2" t="s">
        <v>107</v>
      </c>
      <c r="C112" s="24">
        <v>100</v>
      </c>
      <c r="D112" s="28" t="s">
        <v>131</v>
      </c>
      <c r="E112" s="44" t="s">
        <v>67</v>
      </c>
    </row>
    <row r="113" spans="1:5" ht="17.25" customHeight="1" x14ac:dyDescent="0.2">
      <c r="A113" s="1">
        <v>43650.839594907404</v>
      </c>
      <c r="B113" s="31" t="s">
        <v>57</v>
      </c>
      <c r="C113" s="24">
        <v>100</v>
      </c>
      <c r="D113" s="28" t="s">
        <v>131</v>
      </c>
      <c r="E113" s="44" t="s">
        <v>67</v>
      </c>
    </row>
    <row r="114" spans="1:5" ht="17.25" customHeight="1" x14ac:dyDescent="0.2">
      <c r="A114" s="1">
        <v>43650.879166666666</v>
      </c>
      <c r="B114" s="31" t="s">
        <v>56</v>
      </c>
      <c r="C114" s="24">
        <v>2000</v>
      </c>
      <c r="D114" s="28" t="s">
        <v>131</v>
      </c>
      <c r="E114" s="44" t="s">
        <v>67</v>
      </c>
    </row>
    <row r="115" spans="1:5" ht="17.25" customHeight="1" x14ac:dyDescent="0.2">
      <c r="A115" s="1">
        <v>43650.893703703703</v>
      </c>
      <c r="B115" s="31" t="s">
        <v>423</v>
      </c>
      <c r="C115" s="24">
        <v>100</v>
      </c>
      <c r="D115" s="28" t="s">
        <v>131</v>
      </c>
      <c r="E115" s="44" t="s">
        <v>67</v>
      </c>
    </row>
    <row r="116" spans="1:5" ht="17.25" customHeight="1" x14ac:dyDescent="0.2">
      <c r="A116" s="1">
        <v>43650.904016203705</v>
      </c>
      <c r="B116" s="31" t="s">
        <v>424</v>
      </c>
      <c r="C116" s="24">
        <v>50000</v>
      </c>
      <c r="D116" s="28" t="s">
        <v>131</v>
      </c>
      <c r="E116" s="44" t="s">
        <v>388</v>
      </c>
    </row>
    <row r="117" spans="1:5" ht="17.25" customHeight="1" x14ac:dyDescent="0.2">
      <c r="A117" s="1">
        <v>43651.22320601852</v>
      </c>
      <c r="B117" s="31" t="s">
        <v>425</v>
      </c>
      <c r="C117" s="24">
        <v>50</v>
      </c>
      <c r="D117" s="28" t="s">
        <v>131</v>
      </c>
      <c r="E117" s="44" t="s">
        <v>580</v>
      </c>
    </row>
    <row r="118" spans="1:5" ht="17.25" customHeight="1" x14ac:dyDescent="0.2">
      <c r="A118" s="1">
        <v>43651.380671296298</v>
      </c>
      <c r="B118" s="31" t="s">
        <v>301</v>
      </c>
      <c r="C118" s="24">
        <v>400</v>
      </c>
      <c r="D118" s="28" t="s">
        <v>131</v>
      </c>
      <c r="E118" s="44" t="s">
        <v>580</v>
      </c>
    </row>
    <row r="119" spans="1:5" ht="17.25" customHeight="1" x14ac:dyDescent="0.2">
      <c r="A119" s="1">
        <v>43651.467662037037</v>
      </c>
      <c r="B119" s="31" t="s">
        <v>426</v>
      </c>
      <c r="C119" s="24">
        <v>500</v>
      </c>
      <c r="D119" s="28" t="s">
        <v>131</v>
      </c>
      <c r="E119" s="44" t="s">
        <v>203</v>
      </c>
    </row>
    <row r="120" spans="1:5" ht="17.25" customHeight="1" x14ac:dyDescent="0.2">
      <c r="A120" s="1">
        <v>43651.510393518518</v>
      </c>
      <c r="B120" s="31" t="s">
        <v>283</v>
      </c>
      <c r="C120" s="24">
        <v>100</v>
      </c>
      <c r="D120" s="28" t="s">
        <v>131</v>
      </c>
      <c r="E120" s="44" t="s">
        <v>67</v>
      </c>
    </row>
    <row r="121" spans="1:5" ht="17.25" customHeight="1" x14ac:dyDescent="0.2">
      <c r="A121" s="1">
        <v>43651.520601851851</v>
      </c>
      <c r="B121" s="31" t="s">
        <v>49</v>
      </c>
      <c r="C121" s="24">
        <v>500</v>
      </c>
      <c r="D121" s="28" t="s">
        <v>131</v>
      </c>
      <c r="E121" s="44" t="s">
        <v>203</v>
      </c>
    </row>
    <row r="122" spans="1:5" ht="17.25" customHeight="1" x14ac:dyDescent="0.2">
      <c r="A122" s="1">
        <v>43651.521493055552</v>
      </c>
      <c r="B122" s="31" t="s">
        <v>598</v>
      </c>
      <c r="C122" s="24">
        <v>1000</v>
      </c>
      <c r="D122" s="28" t="s">
        <v>131</v>
      </c>
      <c r="E122" s="44" t="s">
        <v>67</v>
      </c>
    </row>
    <row r="123" spans="1:5" ht="17.25" customHeight="1" x14ac:dyDescent="0.2">
      <c r="A123" s="1">
        <v>43651.556226851855</v>
      </c>
      <c r="B123" s="31" t="s">
        <v>54</v>
      </c>
      <c r="C123" s="24">
        <v>250</v>
      </c>
      <c r="D123" s="28" t="s">
        <v>131</v>
      </c>
      <c r="E123" s="44" t="s">
        <v>67</v>
      </c>
    </row>
    <row r="124" spans="1:5" ht="17.25" customHeight="1" x14ac:dyDescent="0.2">
      <c r="A124" s="1">
        <v>43651.560381944444</v>
      </c>
      <c r="B124" s="31" t="s">
        <v>259</v>
      </c>
      <c r="C124" s="24">
        <v>1000</v>
      </c>
      <c r="D124" s="28" t="s">
        <v>131</v>
      </c>
      <c r="E124" s="44" t="s">
        <v>200</v>
      </c>
    </row>
    <row r="125" spans="1:5" ht="17.25" customHeight="1" x14ac:dyDescent="0.2">
      <c r="A125" s="1">
        <v>43651.561967592592</v>
      </c>
      <c r="B125" s="31" t="s">
        <v>427</v>
      </c>
      <c r="C125" s="24">
        <v>300</v>
      </c>
      <c r="D125" s="28" t="s">
        <v>131</v>
      </c>
      <c r="E125" s="44" t="s">
        <v>203</v>
      </c>
    </row>
    <row r="126" spans="1:5" ht="17.25" customHeight="1" x14ac:dyDescent="0.2">
      <c r="A126" s="1">
        <v>43651.570833333331</v>
      </c>
      <c r="B126" s="31" t="s">
        <v>248</v>
      </c>
      <c r="C126" s="24">
        <v>500</v>
      </c>
      <c r="D126" s="28" t="s">
        <v>131</v>
      </c>
      <c r="E126" s="44" t="s">
        <v>67</v>
      </c>
    </row>
    <row r="127" spans="1:5" ht="17.25" customHeight="1" x14ac:dyDescent="0.2">
      <c r="A127" s="1">
        <v>43651.593761574077</v>
      </c>
      <c r="B127" s="31" t="s">
        <v>598</v>
      </c>
      <c r="C127" s="24">
        <v>2000</v>
      </c>
      <c r="D127" s="28" t="s">
        <v>131</v>
      </c>
      <c r="E127" s="44" t="s">
        <v>72</v>
      </c>
    </row>
    <row r="128" spans="1:5" ht="17.25" customHeight="1" x14ac:dyDescent="0.2">
      <c r="A128" s="1">
        <v>43651.633287037039</v>
      </c>
      <c r="B128" s="31" t="s">
        <v>52</v>
      </c>
      <c r="C128" s="24">
        <v>500</v>
      </c>
      <c r="D128" s="28" t="s">
        <v>131</v>
      </c>
      <c r="E128" s="44" t="s">
        <v>67</v>
      </c>
    </row>
    <row r="129" spans="1:5" ht="17.25" customHeight="1" x14ac:dyDescent="0.2">
      <c r="A129" s="1">
        <v>43651.65828703704</v>
      </c>
      <c r="B129" s="31" t="s">
        <v>51</v>
      </c>
      <c r="C129" s="24">
        <v>100</v>
      </c>
      <c r="D129" s="28" t="s">
        <v>131</v>
      </c>
      <c r="E129" s="44" t="s">
        <v>67</v>
      </c>
    </row>
    <row r="130" spans="1:5" ht="17.25" customHeight="1" x14ac:dyDescent="0.2">
      <c r="A130" s="1">
        <v>43651.675000000003</v>
      </c>
      <c r="B130" s="31" t="s">
        <v>302</v>
      </c>
      <c r="C130" s="24">
        <v>1000</v>
      </c>
      <c r="D130" s="28" t="s">
        <v>131</v>
      </c>
      <c r="E130" s="44" t="s">
        <v>67</v>
      </c>
    </row>
    <row r="131" spans="1:5" ht="17.25" customHeight="1" x14ac:dyDescent="0.2">
      <c r="A131" s="1">
        <v>43651.684421296297</v>
      </c>
      <c r="B131" s="31" t="s">
        <v>428</v>
      </c>
      <c r="C131" s="24">
        <v>199</v>
      </c>
      <c r="D131" s="28" t="s">
        <v>131</v>
      </c>
      <c r="E131" s="44" t="s">
        <v>203</v>
      </c>
    </row>
    <row r="132" spans="1:5" ht="17.25" customHeight="1" x14ac:dyDescent="0.2">
      <c r="A132" s="1">
        <v>43651.691620370373</v>
      </c>
      <c r="B132" s="31" t="s">
        <v>359</v>
      </c>
      <c r="C132" s="24">
        <v>50</v>
      </c>
      <c r="D132" s="28" t="s">
        <v>131</v>
      </c>
      <c r="E132" s="44" t="s">
        <v>67</v>
      </c>
    </row>
    <row r="133" spans="1:5" ht="17.25" customHeight="1" x14ac:dyDescent="0.2">
      <c r="A133" s="1">
        <v>43651.70416666667</v>
      </c>
      <c r="B133" s="31" t="s">
        <v>429</v>
      </c>
      <c r="C133" s="24">
        <v>5000</v>
      </c>
      <c r="D133" s="28" t="s">
        <v>131</v>
      </c>
      <c r="E133" s="44" t="s">
        <v>130</v>
      </c>
    </row>
    <row r="134" spans="1:5" ht="17.25" customHeight="1" x14ac:dyDescent="0.2">
      <c r="A134" s="1">
        <v>43651.714537037034</v>
      </c>
      <c r="B134" s="31" t="s">
        <v>598</v>
      </c>
      <c r="C134" s="24">
        <v>1000</v>
      </c>
      <c r="D134" s="28" t="s">
        <v>131</v>
      </c>
      <c r="E134" s="44" t="s">
        <v>67</v>
      </c>
    </row>
    <row r="135" spans="1:5" ht="17.25" customHeight="1" x14ac:dyDescent="0.2">
      <c r="A135" s="1">
        <v>43651.795717592591</v>
      </c>
      <c r="B135" s="31" t="s">
        <v>114</v>
      </c>
      <c r="C135" s="24">
        <v>3000</v>
      </c>
      <c r="D135" s="28" t="s">
        <v>131</v>
      </c>
      <c r="E135" s="44" t="s">
        <v>580</v>
      </c>
    </row>
    <row r="136" spans="1:5" ht="17.25" customHeight="1" x14ac:dyDescent="0.2">
      <c r="A136" s="1">
        <v>43651.852037037039</v>
      </c>
      <c r="B136" s="31" t="s">
        <v>284</v>
      </c>
      <c r="C136" s="24">
        <v>100</v>
      </c>
      <c r="D136" s="28" t="s">
        <v>131</v>
      </c>
      <c r="E136" s="44" t="s">
        <v>267</v>
      </c>
    </row>
    <row r="137" spans="1:5" ht="17.25" customHeight="1" x14ac:dyDescent="0.2">
      <c r="A137" s="1">
        <v>43651.897916666669</v>
      </c>
      <c r="B137" s="31" t="s">
        <v>31</v>
      </c>
      <c r="C137" s="24">
        <v>100</v>
      </c>
      <c r="D137" s="28" t="s">
        <v>131</v>
      </c>
      <c r="E137" s="44" t="s">
        <v>236</v>
      </c>
    </row>
    <row r="138" spans="1:5" ht="17.25" customHeight="1" x14ac:dyDescent="0.2">
      <c r="A138" s="1">
        <v>43652.097361111111</v>
      </c>
      <c r="B138" s="31" t="s">
        <v>430</v>
      </c>
      <c r="C138" s="24">
        <v>600</v>
      </c>
      <c r="D138" s="28" t="s">
        <v>131</v>
      </c>
      <c r="E138" s="44" t="s">
        <v>67</v>
      </c>
    </row>
    <row r="139" spans="1:5" ht="17.25" customHeight="1" x14ac:dyDescent="0.2">
      <c r="A139" s="1">
        <v>43652.411041666666</v>
      </c>
      <c r="B139" s="31" t="s">
        <v>22</v>
      </c>
      <c r="C139" s="24">
        <v>300</v>
      </c>
      <c r="D139" s="28" t="s">
        <v>131</v>
      </c>
      <c r="E139" s="44" t="s">
        <v>315</v>
      </c>
    </row>
    <row r="140" spans="1:5" ht="17.25" customHeight="1" x14ac:dyDescent="0.2">
      <c r="A140" s="1">
        <v>43652.510416666664</v>
      </c>
      <c r="B140" s="31" t="s">
        <v>262</v>
      </c>
      <c r="C140" s="24">
        <v>1500</v>
      </c>
      <c r="D140" s="28" t="s">
        <v>131</v>
      </c>
      <c r="E140" s="44" t="s">
        <v>200</v>
      </c>
    </row>
    <row r="141" spans="1:5" ht="17.25" customHeight="1" x14ac:dyDescent="0.2">
      <c r="A141" s="1">
        <v>43652.589583333334</v>
      </c>
      <c r="B141" s="31" t="s">
        <v>100</v>
      </c>
      <c r="C141" s="24">
        <v>150</v>
      </c>
      <c r="D141" s="28" t="s">
        <v>131</v>
      </c>
      <c r="E141" s="44" t="s">
        <v>67</v>
      </c>
    </row>
    <row r="142" spans="1:5" ht="17.25" customHeight="1" x14ac:dyDescent="0.2">
      <c r="A142" s="1">
        <v>43652.591608796298</v>
      </c>
      <c r="B142" s="31" t="s">
        <v>338</v>
      </c>
      <c r="C142" s="24">
        <v>1000</v>
      </c>
      <c r="D142" s="28" t="s">
        <v>131</v>
      </c>
      <c r="E142" s="44" t="s">
        <v>348</v>
      </c>
    </row>
    <row r="143" spans="1:5" ht="17.25" customHeight="1" x14ac:dyDescent="0.2">
      <c r="A143" s="1">
        <v>43652.591608796298</v>
      </c>
      <c r="B143" s="31" t="s">
        <v>87</v>
      </c>
      <c r="C143" s="24">
        <v>300</v>
      </c>
      <c r="D143" s="28" t="s">
        <v>131</v>
      </c>
      <c r="E143" s="44" t="s">
        <v>67</v>
      </c>
    </row>
    <row r="144" spans="1:5" ht="17.25" customHeight="1" x14ac:dyDescent="0.2">
      <c r="A144" s="1">
        <v>43652.654803240737</v>
      </c>
      <c r="B144" s="31" t="s">
        <v>431</v>
      </c>
      <c r="C144" s="24">
        <v>200</v>
      </c>
      <c r="D144" s="28" t="s">
        <v>131</v>
      </c>
      <c r="E144" s="44" t="s">
        <v>203</v>
      </c>
    </row>
    <row r="145" spans="1:5" ht="17.25" customHeight="1" x14ac:dyDescent="0.2">
      <c r="A145" s="1">
        <v>43652.710358796299</v>
      </c>
      <c r="B145" s="31" t="s">
        <v>261</v>
      </c>
      <c r="C145" s="24">
        <v>500</v>
      </c>
      <c r="D145" s="28" t="s">
        <v>131</v>
      </c>
      <c r="E145" s="44" t="s">
        <v>239</v>
      </c>
    </row>
    <row r="146" spans="1:5" ht="17.25" customHeight="1" x14ac:dyDescent="0.2">
      <c r="A146" s="1">
        <v>43652.741666666669</v>
      </c>
      <c r="B146" s="31" t="s">
        <v>285</v>
      </c>
      <c r="C146" s="24">
        <v>500</v>
      </c>
      <c r="D146" s="28" t="s">
        <v>131</v>
      </c>
      <c r="E146" s="44" t="s">
        <v>268</v>
      </c>
    </row>
    <row r="147" spans="1:5" ht="17.25" customHeight="1" x14ac:dyDescent="0.2">
      <c r="A147" s="1">
        <v>43652.743750000001</v>
      </c>
      <c r="B147" s="31" t="s">
        <v>286</v>
      </c>
      <c r="C147" s="24">
        <v>200</v>
      </c>
      <c r="D147" s="28" t="s">
        <v>131</v>
      </c>
      <c r="E147" s="44" t="s">
        <v>178</v>
      </c>
    </row>
    <row r="148" spans="1:5" ht="17.25" customHeight="1" x14ac:dyDescent="0.2">
      <c r="A148" s="1">
        <v>43652.806250000001</v>
      </c>
      <c r="B148" s="31" t="s">
        <v>260</v>
      </c>
      <c r="C148" s="24">
        <v>1000</v>
      </c>
      <c r="D148" s="28" t="s">
        <v>131</v>
      </c>
      <c r="E148" s="44" t="s">
        <v>178</v>
      </c>
    </row>
    <row r="149" spans="1:5" ht="17.25" customHeight="1" x14ac:dyDescent="0.2">
      <c r="A149" s="1">
        <v>43652.820856481485</v>
      </c>
      <c r="B149" s="31" t="s">
        <v>432</v>
      </c>
      <c r="C149" s="24">
        <v>200</v>
      </c>
      <c r="D149" s="28" t="s">
        <v>131</v>
      </c>
      <c r="E149" s="44" t="s">
        <v>67</v>
      </c>
    </row>
    <row r="150" spans="1:5" ht="17.25" customHeight="1" x14ac:dyDescent="0.2">
      <c r="A150" s="1">
        <v>43652.866608796299</v>
      </c>
      <c r="B150" s="31" t="s">
        <v>50</v>
      </c>
      <c r="C150" s="24">
        <v>1000</v>
      </c>
      <c r="D150" s="28" t="s">
        <v>131</v>
      </c>
      <c r="E150" s="44" t="s">
        <v>67</v>
      </c>
    </row>
    <row r="151" spans="1:5" ht="17.25" customHeight="1" x14ac:dyDescent="0.2">
      <c r="A151" s="1">
        <v>43652.896608796298</v>
      </c>
      <c r="B151" s="31" t="s">
        <v>433</v>
      </c>
      <c r="C151" s="24">
        <v>500</v>
      </c>
      <c r="D151" s="28" t="s">
        <v>131</v>
      </c>
      <c r="E151" s="44" t="s">
        <v>203</v>
      </c>
    </row>
    <row r="152" spans="1:5" ht="17.25" customHeight="1" x14ac:dyDescent="0.2">
      <c r="A152" s="1">
        <v>43652.94734953704</v>
      </c>
      <c r="B152" s="31" t="s">
        <v>434</v>
      </c>
      <c r="C152" s="24">
        <v>200</v>
      </c>
      <c r="D152" s="28" t="s">
        <v>131</v>
      </c>
      <c r="E152" s="44" t="s">
        <v>238</v>
      </c>
    </row>
    <row r="153" spans="1:5" ht="17.25" customHeight="1" x14ac:dyDescent="0.2">
      <c r="A153" s="1">
        <v>43652.985358796293</v>
      </c>
      <c r="B153" s="31" t="s">
        <v>81</v>
      </c>
      <c r="C153" s="24">
        <v>300</v>
      </c>
      <c r="D153" s="28" t="s">
        <v>131</v>
      </c>
      <c r="E153" s="44" t="s">
        <v>67</v>
      </c>
    </row>
    <row r="154" spans="1:5" ht="17.25" customHeight="1" x14ac:dyDescent="0.2">
      <c r="A154" s="1">
        <v>43652.995763888888</v>
      </c>
      <c r="B154" s="31" t="s">
        <v>48</v>
      </c>
      <c r="C154" s="24">
        <v>500</v>
      </c>
      <c r="D154" s="28" t="s">
        <v>131</v>
      </c>
      <c r="E154" s="44" t="s">
        <v>75</v>
      </c>
    </row>
    <row r="155" spans="1:5" ht="17.25" customHeight="1" x14ac:dyDescent="0.2">
      <c r="A155" s="1">
        <v>43653.140324074076</v>
      </c>
      <c r="B155" s="31" t="s">
        <v>598</v>
      </c>
      <c r="C155" s="24">
        <v>500</v>
      </c>
      <c r="D155" s="28" t="s">
        <v>131</v>
      </c>
      <c r="E155" s="44" t="s">
        <v>203</v>
      </c>
    </row>
    <row r="156" spans="1:5" ht="17.25" customHeight="1" x14ac:dyDescent="0.2">
      <c r="A156" s="1">
        <v>43653.604178240741</v>
      </c>
      <c r="B156" s="31" t="s">
        <v>361</v>
      </c>
      <c r="C156" s="24">
        <v>100</v>
      </c>
      <c r="D156" s="28" t="s">
        <v>131</v>
      </c>
      <c r="E156" s="44" t="s">
        <v>178</v>
      </c>
    </row>
    <row r="157" spans="1:5" ht="17.25" customHeight="1" x14ac:dyDescent="0.2">
      <c r="A157" s="1">
        <v>43653.633333333331</v>
      </c>
      <c r="B157" s="31" t="s">
        <v>258</v>
      </c>
      <c r="C157" s="24">
        <v>500</v>
      </c>
      <c r="D157" s="28" t="s">
        <v>131</v>
      </c>
      <c r="E157" s="44" t="s">
        <v>67</v>
      </c>
    </row>
    <row r="158" spans="1:5" ht="17.25" customHeight="1" x14ac:dyDescent="0.2">
      <c r="A158" s="1">
        <v>43653.637511574074</v>
      </c>
      <c r="B158" s="31" t="s">
        <v>108</v>
      </c>
      <c r="C158" s="24">
        <v>700</v>
      </c>
      <c r="D158" s="28" t="s">
        <v>131</v>
      </c>
      <c r="E158" s="44" t="s">
        <v>67</v>
      </c>
    </row>
    <row r="159" spans="1:5" ht="17.25" customHeight="1" x14ac:dyDescent="0.2">
      <c r="A159" s="1">
        <v>43653.85628472222</v>
      </c>
      <c r="B159" s="31" t="s">
        <v>29</v>
      </c>
      <c r="C159" s="24">
        <v>200</v>
      </c>
      <c r="D159" s="28" t="s">
        <v>131</v>
      </c>
      <c r="E159" s="44" t="s">
        <v>67</v>
      </c>
    </row>
    <row r="160" spans="1:5" ht="17.25" customHeight="1" x14ac:dyDescent="0.2">
      <c r="A160" s="1">
        <v>43653.865312499998</v>
      </c>
      <c r="B160" s="31" t="s">
        <v>288</v>
      </c>
      <c r="C160" s="24">
        <v>1800</v>
      </c>
      <c r="D160" s="28" t="s">
        <v>131</v>
      </c>
      <c r="E160" s="44" t="s">
        <v>173</v>
      </c>
    </row>
    <row r="161" spans="1:5" ht="17.25" customHeight="1" x14ac:dyDescent="0.2">
      <c r="A161" s="1">
        <v>43653.884560185186</v>
      </c>
      <c r="B161" s="31" t="s">
        <v>435</v>
      </c>
      <c r="C161" s="24">
        <v>5000</v>
      </c>
      <c r="D161" s="28" t="s">
        <v>131</v>
      </c>
      <c r="E161" s="44" t="s">
        <v>344</v>
      </c>
    </row>
    <row r="162" spans="1:5" ht="17.25" customHeight="1" x14ac:dyDescent="0.2">
      <c r="A162" s="1">
        <v>43654</v>
      </c>
      <c r="B162" s="31" t="s">
        <v>612</v>
      </c>
      <c r="C162" s="24">
        <v>10</v>
      </c>
      <c r="D162" s="28" t="s">
        <v>398</v>
      </c>
      <c r="E162" s="44" t="s">
        <v>67</v>
      </c>
    </row>
    <row r="163" spans="1:5" ht="17.25" customHeight="1" x14ac:dyDescent="0.2">
      <c r="A163" s="1">
        <v>43654.28125</v>
      </c>
      <c r="B163" s="31" t="s">
        <v>287</v>
      </c>
      <c r="C163" s="24">
        <v>100</v>
      </c>
      <c r="D163" s="28" t="s">
        <v>131</v>
      </c>
      <c r="E163" s="44" t="s">
        <v>200</v>
      </c>
    </row>
    <row r="164" spans="1:5" ht="17.25" customHeight="1" x14ac:dyDescent="0.2">
      <c r="A164" s="1">
        <v>43654.338437500002</v>
      </c>
      <c r="B164" s="2" t="s">
        <v>436</v>
      </c>
      <c r="C164" s="24">
        <v>3000</v>
      </c>
      <c r="D164" s="28" t="s">
        <v>131</v>
      </c>
      <c r="E164" s="44" t="s">
        <v>581</v>
      </c>
    </row>
    <row r="165" spans="1:5" ht="17.25" customHeight="1" x14ac:dyDescent="0.2">
      <c r="A165" s="1">
        <v>43654.347800925927</v>
      </c>
      <c r="B165" s="31" t="s">
        <v>408</v>
      </c>
      <c r="C165" s="24">
        <v>500</v>
      </c>
      <c r="D165" s="28" t="s">
        <v>131</v>
      </c>
      <c r="E165" s="44" t="s">
        <v>382</v>
      </c>
    </row>
    <row r="166" spans="1:5" ht="17.25" customHeight="1" x14ac:dyDescent="0.2">
      <c r="A166" s="1">
        <v>43654.391909722224</v>
      </c>
      <c r="B166" s="31" t="s">
        <v>437</v>
      </c>
      <c r="C166" s="24">
        <v>1000</v>
      </c>
      <c r="D166" s="28" t="s">
        <v>131</v>
      </c>
      <c r="E166" s="44" t="s">
        <v>581</v>
      </c>
    </row>
    <row r="167" spans="1:5" ht="17.25" customHeight="1" x14ac:dyDescent="0.2">
      <c r="A167" s="1">
        <v>43654.402465277781</v>
      </c>
      <c r="B167" s="31" t="s">
        <v>438</v>
      </c>
      <c r="C167" s="24">
        <v>1000</v>
      </c>
      <c r="D167" s="28" t="s">
        <v>131</v>
      </c>
      <c r="E167" s="44" t="s">
        <v>581</v>
      </c>
    </row>
    <row r="168" spans="1:5" ht="17.25" customHeight="1" x14ac:dyDescent="0.2">
      <c r="A168" s="1">
        <v>43654.42255787037</v>
      </c>
      <c r="B168" s="31" t="s">
        <v>439</v>
      </c>
      <c r="C168" s="24">
        <v>1000</v>
      </c>
      <c r="D168" s="28" t="s">
        <v>131</v>
      </c>
      <c r="E168" s="44" t="s">
        <v>581</v>
      </c>
    </row>
    <row r="169" spans="1:5" ht="17.25" customHeight="1" x14ac:dyDescent="0.2">
      <c r="A169" s="1">
        <v>43654.439027777778</v>
      </c>
      <c r="B169" s="31" t="s">
        <v>440</v>
      </c>
      <c r="C169" s="24">
        <v>1000</v>
      </c>
      <c r="D169" s="28" t="s">
        <v>131</v>
      </c>
      <c r="E169" s="44" t="s">
        <v>581</v>
      </c>
    </row>
    <row r="170" spans="1:5" ht="17.25" customHeight="1" x14ac:dyDescent="0.2">
      <c r="A170" s="1">
        <v>43654.445439814815</v>
      </c>
      <c r="B170" s="31" t="s">
        <v>441</v>
      </c>
      <c r="C170" s="24">
        <v>300</v>
      </c>
      <c r="D170" s="28" t="s">
        <v>131</v>
      </c>
      <c r="E170" s="44" t="s">
        <v>581</v>
      </c>
    </row>
    <row r="171" spans="1:5" ht="17.25" customHeight="1" x14ac:dyDescent="0.2">
      <c r="A171" s="1">
        <v>43654.447372685187</v>
      </c>
      <c r="B171" s="31" t="s">
        <v>442</v>
      </c>
      <c r="C171" s="24">
        <v>300</v>
      </c>
      <c r="D171" s="28" t="s">
        <v>131</v>
      </c>
      <c r="E171" s="44" t="s">
        <v>581</v>
      </c>
    </row>
    <row r="172" spans="1:5" ht="17.25" customHeight="1" x14ac:dyDescent="0.2">
      <c r="A172" s="1">
        <v>43654.494398148148</v>
      </c>
      <c r="B172" s="31" t="s">
        <v>443</v>
      </c>
      <c r="C172" s="24">
        <v>500</v>
      </c>
      <c r="D172" s="28" t="s">
        <v>131</v>
      </c>
      <c r="E172" s="44" t="s">
        <v>581</v>
      </c>
    </row>
    <row r="173" spans="1:5" ht="17.25" customHeight="1" x14ac:dyDescent="0.2">
      <c r="A173" s="1">
        <v>43654.504710648151</v>
      </c>
      <c r="B173" s="2" t="s">
        <v>444</v>
      </c>
      <c r="C173" s="24">
        <v>3000</v>
      </c>
      <c r="D173" s="28" t="s">
        <v>131</v>
      </c>
      <c r="E173" s="44" t="s">
        <v>581</v>
      </c>
    </row>
    <row r="174" spans="1:5" ht="17.25" customHeight="1" x14ac:dyDescent="0.2">
      <c r="A174" s="1">
        <v>43654.506331018521</v>
      </c>
      <c r="B174" s="2" t="s">
        <v>445</v>
      </c>
      <c r="C174" s="24">
        <v>1000</v>
      </c>
      <c r="D174" s="28" t="s">
        <v>131</v>
      </c>
      <c r="E174" s="44" t="s">
        <v>581</v>
      </c>
    </row>
    <row r="175" spans="1:5" ht="17.25" customHeight="1" x14ac:dyDescent="0.2">
      <c r="A175" s="1">
        <v>43654.554166666669</v>
      </c>
      <c r="B175" s="31" t="s">
        <v>598</v>
      </c>
      <c r="C175" s="24">
        <v>200</v>
      </c>
      <c r="D175" s="28" t="s">
        <v>131</v>
      </c>
      <c r="E175" s="44" t="s">
        <v>67</v>
      </c>
    </row>
    <row r="176" spans="1:5" ht="17.25" customHeight="1" x14ac:dyDescent="0.2">
      <c r="A176" s="1">
        <v>43654.569594907407</v>
      </c>
      <c r="B176" s="31" t="s">
        <v>446</v>
      </c>
      <c r="C176" s="24">
        <v>1400</v>
      </c>
      <c r="D176" s="28" t="s">
        <v>131</v>
      </c>
      <c r="E176" s="44" t="s">
        <v>382</v>
      </c>
    </row>
    <row r="177" spans="1:5" ht="17.25" customHeight="1" x14ac:dyDescent="0.2">
      <c r="A177" s="1">
        <v>43654.609965277778</v>
      </c>
      <c r="B177" s="31" t="s">
        <v>447</v>
      </c>
      <c r="C177" s="24">
        <v>1500</v>
      </c>
      <c r="D177" s="28" t="s">
        <v>131</v>
      </c>
      <c r="E177" s="44" t="s">
        <v>581</v>
      </c>
    </row>
    <row r="178" spans="1:5" ht="17.25" customHeight="1" x14ac:dyDescent="0.2">
      <c r="A178" s="1">
        <v>43654.611122685186</v>
      </c>
      <c r="B178" s="31" t="s">
        <v>88</v>
      </c>
      <c r="C178" s="24">
        <v>500</v>
      </c>
      <c r="D178" s="28" t="s">
        <v>131</v>
      </c>
      <c r="E178" s="44" t="s">
        <v>18</v>
      </c>
    </row>
    <row r="179" spans="1:5" ht="17.25" customHeight="1" x14ac:dyDescent="0.2">
      <c r="A179" s="1">
        <v>43654.618263888886</v>
      </c>
      <c r="B179" s="31" t="s">
        <v>448</v>
      </c>
      <c r="C179" s="24">
        <v>200</v>
      </c>
      <c r="D179" s="28" t="s">
        <v>131</v>
      </c>
      <c r="E179" s="44" t="s">
        <v>382</v>
      </c>
    </row>
    <row r="180" spans="1:5" ht="17.25" customHeight="1" x14ac:dyDescent="0.2">
      <c r="A180" s="1">
        <v>43654.638912037037</v>
      </c>
      <c r="B180" s="31" t="s">
        <v>98</v>
      </c>
      <c r="C180" s="24">
        <v>500</v>
      </c>
      <c r="D180" s="28" t="s">
        <v>131</v>
      </c>
      <c r="E180" s="44" t="s">
        <v>68</v>
      </c>
    </row>
    <row r="181" spans="1:5" ht="17.25" customHeight="1" x14ac:dyDescent="0.2">
      <c r="A181" s="1">
        <v>43654.641064814816</v>
      </c>
      <c r="B181" s="31" t="s">
        <v>449</v>
      </c>
      <c r="C181" s="24">
        <v>500</v>
      </c>
      <c r="D181" s="28" t="s">
        <v>131</v>
      </c>
      <c r="E181" s="44" t="s">
        <v>581</v>
      </c>
    </row>
    <row r="182" spans="1:5" ht="17.25" customHeight="1" x14ac:dyDescent="0.2">
      <c r="A182" s="1">
        <v>43654.65483796296</v>
      </c>
      <c r="B182" s="31" t="s">
        <v>47</v>
      </c>
      <c r="C182" s="24">
        <v>500</v>
      </c>
      <c r="D182" s="28" t="s">
        <v>131</v>
      </c>
      <c r="E182" s="44" t="s">
        <v>67</v>
      </c>
    </row>
    <row r="183" spans="1:5" ht="17.25" customHeight="1" x14ac:dyDescent="0.2">
      <c r="A183" s="1">
        <v>43654.659722222219</v>
      </c>
      <c r="B183" s="31" t="s">
        <v>97</v>
      </c>
      <c r="C183" s="24">
        <v>100</v>
      </c>
      <c r="D183" s="28" t="s">
        <v>131</v>
      </c>
      <c r="E183" s="44" t="s">
        <v>103</v>
      </c>
    </row>
    <row r="184" spans="1:5" ht="17.25" customHeight="1" x14ac:dyDescent="0.2">
      <c r="A184" s="1">
        <v>43654.711423611108</v>
      </c>
      <c r="B184" s="31" t="s">
        <v>450</v>
      </c>
      <c r="C184" s="24">
        <v>1000</v>
      </c>
      <c r="D184" s="28" t="s">
        <v>131</v>
      </c>
      <c r="E184" s="44" t="s">
        <v>382</v>
      </c>
    </row>
    <row r="185" spans="1:5" ht="17.25" customHeight="1" x14ac:dyDescent="0.2">
      <c r="A185" s="1">
        <v>43654.714224537034</v>
      </c>
      <c r="B185" s="31" t="s">
        <v>339</v>
      </c>
      <c r="C185" s="24">
        <v>777</v>
      </c>
      <c r="D185" s="28" t="s">
        <v>131</v>
      </c>
      <c r="E185" s="44" t="s">
        <v>581</v>
      </c>
    </row>
    <row r="186" spans="1:5" ht="17.25" customHeight="1" x14ac:dyDescent="0.2">
      <c r="A186" s="1">
        <v>43654.734733796293</v>
      </c>
      <c r="B186" s="31" t="s">
        <v>147</v>
      </c>
      <c r="C186" s="24">
        <v>250</v>
      </c>
      <c r="D186" s="28" t="s">
        <v>131</v>
      </c>
      <c r="E186" s="44" t="s">
        <v>206</v>
      </c>
    </row>
    <row r="187" spans="1:5" ht="17.25" customHeight="1" x14ac:dyDescent="0.2">
      <c r="A187" s="1">
        <v>43654.736354166664</v>
      </c>
      <c r="B187" s="31" t="s">
        <v>147</v>
      </c>
      <c r="C187" s="24">
        <v>250</v>
      </c>
      <c r="D187" s="28" t="s">
        <v>131</v>
      </c>
      <c r="E187" s="44" t="s">
        <v>203</v>
      </c>
    </row>
    <row r="188" spans="1:5" ht="17.25" customHeight="1" x14ac:dyDescent="0.2">
      <c r="A188" s="1">
        <v>43654.803819444445</v>
      </c>
      <c r="B188" s="31" t="s">
        <v>451</v>
      </c>
      <c r="C188" s="24">
        <v>100</v>
      </c>
      <c r="D188" s="28" t="s">
        <v>131</v>
      </c>
      <c r="E188" s="44" t="s">
        <v>67</v>
      </c>
    </row>
    <row r="189" spans="1:5" ht="17.25" customHeight="1" x14ac:dyDescent="0.2">
      <c r="A189" s="1">
        <v>43654.915972222225</v>
      </c>
      <c r="B189" s="31" t="s">
        <v>45</v>
      </c>
      <c r="C189" s="24">
        <v>1000</v>
      </c>
      <c r="D189" s="28" t="s">
        <v>131</v>
      </c>
      <c r="E189" s="44" t="s">
        <v>8</v>
      </c>
    </row>
    <row r="190" spans="1:5" ht="17.25" customHeight="1" x14ac:dyDescent="0.2">
      <c r="A190" s="1">
        <v>43654.937418981484</v>
      </c>
      <c r="B190" s="31" t="s">
        <v>452</v>
      </c>
      <c r="C190" s="24">
        <v>100</v>
      </c>
      <c r="D190" s="28" t="s">
        <v>131</v>
      </c>
      <c r="E190" s="44" t="s">
        <v>382</v>
      </c>
    </row>
    <row r="191" spans="1:5" ht="17.25" customHeight="1" x14ac:dyDescent="0.2">
      <c r="A191" s="1">
        <v>43654.954837962963</v>
      </c>
      <c r="B191" s="31" t="s">
        <v>290</v>
      </c>
      <c r="C191" s="24">
        <v>100</v>
      </c>
      <c r="D191" s="28" t="s">
        <v>131</v>
      </c>
      <c r="E191" s="44" t="s">
        <v>74</v>
      </c>
    </row>
    <row r="192" spans="1:5" ht="17.25" customHeight="1" x14ac:dyDescent="0.2">
      <c r="A192" s="1">
        <v>43654.958622685182</v>
      </c>
      <c r="B192" s="31" t="s">
        <v>453</v>
      </c>
      <c r="C192" s="24">
        <v>500</v>
      </c>
      <c r="D192" s="28" t="s">
        <v>131</v>
      </c>
      <c r="E192" s="44" t="s">
        <v>581</v>
      </c>
    </row>
    <row r="193" spans="1:5" ht="17.25" customHeight="1" x14ac:dyDescent="0.2">
      <c r="A193" s="1">
        <v>43655</v>
      </c>
      <c r="B193" s="31" t="s">
        <v>613</v>
      </c>
      <c r="C193" s="24">
        <v>45700</v>
      </c>
      <c r="D193" s="28" t="s">
        <v>398</v>
      </c>
      <c r="E193" s="44" t="s">
        <v>382</v>
      </c>
    </row>
    <row r="194" spans="1:5" ht="17.25" customHeight="1" x14ac:dyDescent="0.2">
      <c r="A194" s="1">
        <v>43655.000543981485</v>
      </c>
      <c r="B194" s="31" t="s">
        <v>80</v>
      </c>
      <c r="C194" s="24">
        <v>5000</v>
      </c>
      <c r="D194" s="28" t="s">
        <v>131</v>
      </c>
      <c r="E194" s="44" t="s">
        <v>206</v>
      </c>
    </row>
    <row r="195" spans="1:5" ht="17.25" customHeight="1" x14ac:dyDescent="0.2">
      <c r="A195" s="1">
        <v>43655.034699074073</v>
      </c>
      <c r="B195" s="31" t="s">
        <v>44</v>
      </c>
      <c r="C195" s="24">
        <v>100</v>
      </c>
      <c r="D195" s="28" t="s">
        <v>131</v>
      </c>
      <c r="E195" s="44" t="s">
        <v>67</v>
      </c>
    </row>
    <row r="196" spans="1:5" ht="17.25" customHeight="1" x14ac:dyDescent="0.2">
      <c r="A196" s="1">
        <v>43655.036817129629</v>
      </c>
      <c r="B196" s="31" t="s">
        <v>43</v>
      </c>
      <c r="C196" s="24">
        <v>1000</v>
      </c>
      <c r="D196" s="28" t="s">
        <v>131</v>
      </c>
      <c r="E196" s="44" t="s">
        <v>67</v>
      </c>
    </row>
    <row r="197" spans="1:5" ht="17.25" customHeight="1" x14ac:dyDescent="0.2">
      <c r="A197" s="1">
        <v>43655.046388888892</v>
      </c>
      <c r="B197" s="31" t="s">
        <v>80</v>
      </c>
      <c r="C197" s="24">
        <v>5000</v>
      </c>
      <c r="D197" s="28" t="s">
        <v>131</v>
      </c>
      <c r="E197" s="44" t="s">
        <v>203</v>
      </c>
    </row>
    <row r="198" spans="1:5" ht="17.25" customHeight="1" x14ac:dyDescent="0.2">
      <c r="A198" s="1">
        <v>43655.305798611109</v>
      </c>
      <c r="B198" s="31" t="s">
        <v>454</v>
      </c>
      <c r="C198" s="24">
        <v>500</v>
      </c>
      <c r="D198" s="28" t="s">
        <v>131</v>
      </c>
      <c r="E198" s="44" t="s">
        <v>382</v>
      </c>
    </row>
    <row r="199" spans="1:5" ht="17.25" customHeight="1" x14ac:dyDescent="0.2">
      <c r="A199" s="1">
        <v>43655.309027777781</v>
      </c>
      <c r="B199" s="31" t="s">
        <v>42</v>
      </c>
      <c r="C199" s="24">
        <v>800</v>
      </c>
      <c r="D199" s="28" t="s">
        <v>131</v>
      </c>
      <c r="E199" s="44" t="s">
        <v>67</v>
      </c>
    </row>
    <row r="200" spans="1:5" ht="17.25" customHeight="1" x14ac:dyDescent="0.2">
      <c r="A200" s="1">
        <v>43655.328032407408</v>
      </c>
      <c r="B200" s="31" t="s">
        <v>455</v>
      </c>
      <c r="C200" s="24">
        <v>500</v>
      </c>
      <c r="D200" s="28" t="s">
        <v>131</v>
      </c>
      <c r="E200" s="44" t="s">
        <v>205</v>
      </c>
    </row>
    <row r="201" spans="1:5" ht="17.25" customHeight="1" x14ac:dyDescent="0.2">
      <c r="A201" s="1">
        <v>43655.339085648149</v>
      </c>
      <c r="B201" s="31" t="s">
        <v>456</v>
      </c>
      <c r="C201" s="24">
        <v>500</v>
      </c>
      <c r="D201" s="28" t="s">
        <v>131</v>
      </c>
      <c r="E201" s="44" t="s">
        <v>205</v>
      </c>
    </row>
    <row r="202" spans="1:5" ht="17.25" customHeight="1" x14ac:dyDescent="0.2">
      <c r="A202" s="1">
        <v>43655.344861111109</v>
      </c>
      <c r="B202" s="31" t="s">
        <v>457</v>
      </c>
      <c r="C202" s="24">
        <v>1000</v>
      </c>
      <c r="D202" s="28" t="s">
        <v>131</v>
      </c>
      <c r="E202" s="44" t="s">
        <v>382</v>
      </c>
    </row>
    <row r="203" spans="1:5" ht="17.25" customHeight="1" x14ac:dyDescent="0.2">
      <c r="A203" s="1">
        <v>43655.351504629631</v>
      </c>
      <c r="B203" s="31" t="s">
        <v>458</v>
      </c>
      <c r="C203" s="24">
        <v>500</v>
      </c>
      <c r="D203" s="28" t="s">
        <v>131</v>
      </c>
      <c r="E203" s="44" t="s">
        <v>382</v>
      </c>
    </row>
    <row r="204" spans="1:5" ht="17.25" customHeight="1" x14ac:dyDescent="0.2">
      <c r="A204" s="1">
        <v>43655.352083333331</v>
      </c>
      <c r="B204" s="31" t="s">
        <v>459</v>
      </c>
      <c r="C204" s="24">
        <v>500</v>
      </c>
      <c r="D204" s="28" t="s">
        <v>131</v>
      </c>
      <c r="E204" s="44" t="s">
        <v>382</v>
      </c>
    </row>
    <row r="205" spans="1:5" ht="17.25" customHeight="1" x14ac:dyDescent="0.2">
      <c r="A205" s="1">
        <v>43655.373796296299</v>
      </c>
      <c r="B205" s="31" t="s">
        <v>598</v>
      </c>
      <c r="C205" s="24">
        <v>300</v>
      </c>
      <c r="D205" s="28" t="s">
        <v>131</v>
      </c>
      <c r="E205" s="44" t="s">
        <v>382</v>
      </c>
    </row>
    <row r="206" spans="1:5" ht="17.25" customHeight="1" x14ac:dyDescent="0.2">
      <c r="A206" s="1">
        <v>43655.397847222222</v>
      </c>
      <c r="B206" s="31" t="s">
        <v>460</v>
      </c>
      <c r="C206" s="24">
        <v>500</v>
      </c>
      <c r="D206" s="28" t="s">
        <v>131</v>
      </c>
      <c r="E206" s="44" t="s">
        <v>205</v>
      </c>
    </row>
    <row r="207" spans="1:5" ht="17.25" customHeight="1" x14ac:dyDescent="0.2">
      <c r="A207" s="1">
        <v>43655.39984953704</v>
      </c>
      <c r="B207" s="31" t="s">
        <v>113</v>
      </c>
      <c r="C207" s="24">
        <v>1000</v>
      </c>
      <c r="D207" s="28" t="s">
        <v>131</v>
      </c>
      <c r="E207" s="44" t="s">
        <v>205</v>
      </c>
    </row>
    <row r="208" spans="1:5" ht="17.25" customHeight="1" x14ac:dyDescent="0.2">
      <c r="A208" s="1">
        <v>43655.419004629628</v>
      </c>
      <c r="B208" s="31" t="s">
        <v>326</v>
      </c>
      <c r="C208" s="24">
        <v>5000</v>
      </c>
      <c r="D208" s="28" t="s">
        <v>131</v>
      </c>
      <c r="E208" s="44" t="s">
        <v>205</v>
      </c>
    </row>
    <row r="209" spans="1:5" ht="17.25" customHeight="1" x14ac:dyDescent="0.2">
      <c r="A209" s="1">
        <v>43655.439189814817</v>
      </c>
      <c r="B209" s="31" t="s">
        <v>371</v>
      </c>
      <c r="C209" s="24">
        <v>500</v>
      </c>
      <c r="D209" s="28" t="s">
        <v>131</v>
      </c>
      <c r="E209" s="44" t="s">
        <v>205</v>
      </c>
    </row>
    <row r="210" spans="1:5" ht="17.25" customHeight="1" x14ac:dyDescent="0.2">
      <c r="A210" s="1">
        <v>43655.455462962964</v>
      </c>
      <c r="B210" s="31" t="s">
        <v>325</v>
      </c>
      <c r="C210" s="24">
        <v>300</v>
      </c>
      <c r="D210" s="28" t="s">
        <v>131</v>
      </c>
      <c r="E210" s="44" t="s">
        <v>205</v>
      </c>
    </row>
    <row r="211" spans="1:5" ht="17.25" customHeight="1" x14ac:dyDescent="0.2">
      <c r="A211" s="1">
        <v>43655.471226851849</v>
      </c>
      <c r="B211" s="31" t="s">
        <v>312</v>
      </c>
      <c r="C211" s="24">
        <v>500</v>
      </c>
      <c r="D211" s="28" t="s">
        <v>131</v>
      </c>
      <c r="E211" s="44" t="s">
        <v>382</v>
      </c>
    </row>
    <row r="212" spans="1:5" ht="17.25" customHeight="1" x14ac:dyDescent="0.2">
      <c r="A212" s="1">
        <v>43655.473715277774</v>
      </c>
      <c r="B212" s="31" t="s">
        <v>461</v>
      </c>
      <c r="C212" s="24">
        <v>300</v>
      </c>
      <c r="D212" s="28" t="s">
        <v>131</v>
      </c>
      <c r="E212" s="44" t="s">
        <v>382</v>
      </c>
    </row>
    <row r="213" spans="1:5" ht="17.25" customHeight="1" x14ac:dyDescent="0.2">
      <c r="A213" s="1">
        <v>43655.503252314818</v>
      </c>
      <c r="B213" s="31" t="s">
        <v>462</v>
      </c>
      <c r="C213" s="24">
        <v>500</v>
      </c>
      <c r="D213" s="28" t="s">
        <v>131</v>
      </c>
      <c r="E213" s="44" t="s">
        <v>382</v>
      </c>
    </row>
    <row r="214" spans="1:5" ht="17.25" customHeight="1" x14ac:dyDescent="0.2">
      <c r="A214" s="1">
        <v>43655.510416666664</v>
      </c>
      <c r="B214" s="31" t="s">
        <v>139</v>
      </c>
      <c r="C214" s="24">
        <v>1500</v>
      </c>
      <c r="D214" s="28" t="s">
        <v>131</v>
      </c>
      <c r="E214" s="44" t="s">
        <v>79</v>
      </c>
    </row>
    <row r="215" spans="1:5" ht="17.25" customHeight="1" x14ac:dyDescent="0.2">
      <c r="A215" s="1">
        <v>43655.573125000003</v>
      </c>
      <c r="B215" s="31" t="s">
        <v>463</v>
      </c>
      <c r="C215" s="24">
        <v>500</v>
      </c>
      <c r="D215" s="28" t="s">
        <v>131</v>
      </c>
      <c r="E215" s="44" t="s">
        <v>342</v>
      </c>
    </row>
    <row r="216" spans="1:5" ht="17.25" customHeight="1" x14ac:dyDescent="0.2">
      <c r="A216" s="1">
        <v>43655.611458333333</v>
      </c>
      <c r="B216" s="31" t="s">
        <v>313</v>
      </c>
      <c r="C216" s="24">
        <v>300</v>
      </c>
      <c r="D216" s="28" t="s">
        <v>131</v>
      </c>
      <c r="E216" s="44" t="s">
        <v>205</v>
      </c>
    </row>
    <row r="217" spans="1:5" ht="17.25" customHeight="1" x14ac:dyDescent="0.2">
      <c r="A217" s="1">
        <v>43655.637002314812</v>
      </c>
      <c r="B217" s="31" t="s">
        <v>464</v>
      </c>
      <c r="C217" s="24">
        <v>200</v>
      </c>
      <c r="D217" s="28" t="s">
        <v>131</v>
      </c>
      <c r="E217" s="44" t="s">
        <v>382</v>
      </c>
    </row>
    <row r="218" spans="1:5" ht="17.25" customHeight="1" x14ac:dyDescent="0.2">
      <c r="A218" s="1">
        <v>43655.644826388889</v>
      </c>
      <c r="B218" s="31" t="s">
        <v>465</v>
      </c>
      <c r="C218" s="24">
        <v>555</v>
      </c>
      <c r="D218" s="28" t="s">
        <v>131</v>
      </c>
      <c r="E218" s="44" t="s">
        <v>205</v>
      </c>
    </row>
    <row r="219" spans="1:5" ht="17.25" customHeight="1" x14ac:dyDescent="0.2">
      <c r="A219" s="1">
        <v>43655.693993055553</v>
      </c>
      <c r="B219" s="31" t="s">
        <v>466</v>
      </c>
      <c r="C219" s="24">
        <v>200</v>
      </c>
      <c r="D219" s="28" t="s">
        <v>131</v>
      </c>
      <c r="E219" s="44" t="s">
        <v>342</v>
      </c>
    </row>
    <row r="220" spans="1:5" ht="17.25" customHeight="1" x14ac:dyDescent="0.2">
      <c r="A220" s="1">
        <v>43655.695138888892</v>
      </c>
      <c r="B220" s="31" t="s">
        <v>304</v>
      </c>
      <c r="C220" s="24">
        <v>50</v>
      </c>
      <c r="D220" s="28" t="s">
        <v>131</v>
      </c>
      <c r="E220" s="44" t="s">
        <v>67</v>
      </c>
    </row>
    <row r="221" spans="1:5" ht="17.25" customHeight="1" x14ac:dyDescent="0.2">
      <c r="A221" s="1">
        <v>43655.703472222223</v>
      </c>
      <c r="B221" s="31" t="s">
        <v>106</v>
      </c>
      <c r="C221" s="24">
        <v>100</v>
      </c>
      <c r="D221" s="28" t="s">
        <v>131</v>
      </c>
      <c r="E221" s="44" t="s">
        <v>67</v>
      </c>
    </row>
    <row r="222" spans="1:5" ht="17.25" customHeight="1" x14ac:dyDescent="0.2">
      <c r="A222" s="1">
        <v>43655.716134259259</v>
      </c>
      <c r="B222" s="31" t="s">
        <v>405</v>
      </c>
      <c r="C222" s="24">
        <v>200</v>
      </c>
      <c r="D222" s="28" t="s">
        <v>131</v>
      </c>
      <c r="E222" s="44" t="s">
        <v>382</v>
      </c>
    </row>
    <row r="223" spans="1:5" ht="17.25" customHeight="1" x14ac:dyDescent="0.2">
      <c r="A223" s="1">
        <v>43655.789826388886</v>
      </c>
      <c r="B223" s="31" t="s">
        <v>467</v>
      </c>
      <c r="C223" s="24">
        <v>1000</v>
      </c>
      <c r="D223" s="28" t="s">
        <v>131</v>
      </c>
      <c r="E223" s="44" t="s">
        <v>582</v>
      </c>
    </row>
    <row r="224" spans="1:5" ht="17.25" customHeight="1" x14ac:dyDescent="0.2">
      <c r="A224" s="1">
        <v>43655.856909722221</v>
      </c>
      <c r="B224" s="31" t="s">
        <v>468</v>
      </c>
      <c r="C224" s="24">
        <v>300</v>
      </c>
      <c r="D224" s="28" t="s">
        <v>131</v>
      </c>
      <c r="E224" s="44" t="s">
        <v>205</v>
      </c>
    </row>
    <row r="225" spans="1:5" ht="17.25" customHeight="1" x14ac:dyDescent="0.2">
      <c r="A225" s="1">
        <v>43655.864548611113</v>
      </c>
      <c r="B225" s="31" t="s">
        <v>469</v>
      </c>
      <c r="C225" s="24">
        <v>1000</v>
      </c>
      <c r="D225" s="28" t="s">
        <v>131</v>
      </c>
      <c r="E225" s="44" t="s">
        <v>583</v>
      </c>
    </row>
    <row r="226" spans="1:5" ht="17.25" customHeight="1" x14ac:dyDescent="0.2">
      <c r="A226" s="1">
        <v>43655.881909722222</v>
      </c>
      <c r="B226" s="31" t="s">
        <v>289</v>
      </c>
      <c r="C226" s="24">
        <v>1000</v>
      </c>
      <c r="D226" s="28" t="s">
        <v>131</v>
      </c>
      <c r="E226" s="44" t="s">
        <v>200</v>
      </c>
    </row>
    <row r="227" spans="1:5" ht="17.25" customHeight="1" x14ac:dyDescent="0.2">
      <c r="A227" s="1">
        <v>43655.918437499997</v>
      </c>
      <c r="B227" s="31" t="s">
        <v>80</v>
      </c>
      <c r="C227" s="24">
        <v>1000</v>
      </c>
      <c r="D227" s="28" t="s">
        <v>131</v>
      </c>
      <c r="E227" s="44" t="s">
        <v>205</v>
      </c>
    </row>
    <row r="228" spans="1:5" ht="17.25" customHeight="1" x14ac:dyDescent="0.2">
      <c r="A228" s="1">
        <v>43655.921689814815</v>
      </c>
      <c r="B228" s="31" t="s">
        <v>80</v>
      </c>
      <c r="C228" s="24">
        <v>5000</v>
      </c>
      <c r="D228" s="28" t="s">
        <v>131</v>
      </c>
      <c r="E228" s="44" t="s">
        <v>205</v>
      </c>
    </row>
    <row r="229" spans="1:5" ht="17.25" customHeight="1" x14ac:dyDescent="0.2">
      <c r="A229" s="1">
        <v>43655.976655092592</v>
      </c>
      <c r="B229" s="31" t="s">
        <v>470</v>
      </c>
      <c r="C229" s="24">
        <v>1000</v>
      </c>
      <c r="D229" s="28" t="s">
        <v>131</v>
      </c>
      <c r="E229" s="44" t="s">
        <v>382</v>
      </c>
    </row>
    <row r="230" spans="1:5" ht="17.25" customHeight="1" x14ac:dyDescent="0.2">
      <c r="A230" s="1">
        <v>43656</v>
      </c>
      <c r="B230" s="31" t="s">
        <v>614</v>
      </c>
      <c r="C230" s="24">
        <v>2000</v>
      </c>
      <c r="D230" s="28" t="s">
        <v>398</v>
      </c>
      <c r="E230" s="44" t="s">
        <v>67</v>
      </c>
    </row>
    <row r="231" spans="1:5" ht="17.25" customHeight="1" x14ac:dyDescent="0.2">
      <c r="A231" s="1">
        <v>43656.001388888886</v>
      </c>
      <c r="B231" s="31" t="s">
        <v>360</v>
      </c>
      <c r="C231" s="24">
        <v>300</v>
      </c>
      <c r="D231" s="28" t="s">
        <v>131</v>
      </c>
      <c r="E231" s="44" t="s">
        <v>127</v>
      </c>
    </row>
    <row r="232" spans="1:5" ht="17.25" customHeight="1" x14ac:dyDescent="0.2">
      <c r="A232" s="1">
        <v>43656.001388888886</v>
      </c>
      <c r="B232" s="31" t="s">
        <v>257</v>
      </c>
      <c r="C232" s="24">
        <v>300</v>
      </c>
      <c r="D232" s="28" t="s">
        <v>131</v>
      </c>
      <c r="E232" s="44" t="s">
        <v>205</v>
      </c>
    </row>
    <row r="233" spans="1:5" ht="17.25" customHeight="1" x14ac:dyDescent="0.2">
      <c r="A233" s="1">
        <v>43656.036770833336</v>
      </c>
      <c r="B233" s="31" t="s">
        <v>334</v>
      </c>
      <c r="C233" s="24">
        <v>1000</v>
      </c>
      <c r="D233" s="28" t="s">
        <v>131</v>
      </c>
      <c r="E233" s="44" t="s">
        <v>316</v>
      </c>
    </row>
    <row r="234" spans="1:5" ht="17.25" customHeight="1" x14ac:dyDescent="0.2">
      <c r="A234" s="1">
        <v>43656.040277777778</v>
      </c>
      <c r="B234" s="31" t="s">
        <v>334</v>
      </c>
      <c r="C234" s="24">
        <v>1000</v>
      </c>
      <c r="D234" s="28" t="s">
        <v>131</v>
      </c>
      <c r="E234" s="44" t="s">
        <v>128</v>
      </c>
    </row>
    <row r="235" spans="1:5" ht="17.25" customHeight="1" x14ac:dyDescent="0.2">
      <c r="A235" s="1">
        <v>43656.147928240738</v>
      </c>
      <c r="B235" s="31" t="s">
        <v>41</v>
      </c>
      <c r="C235" s="24">
        <v>500</v>
      </c>
      <c r="D235" s="28" t="s">
        <v>131</v>
      </c>
      <c r="E235" s="44" t="s">
        <v>67</v>
      </c>
    </row>
    <row r="236" spans="1:5" ht="17.25" customHeight="1" x14ac:dyDescent="0.2">
      <c r="A236" s="1">
        <v>43656.202824074076</v>
      </c>
      <c r="B236" s="31" t="s">
        <v>305</v>
      </c>
      <c r="C236" s="24">
        <v>100</v>
      </c>
      <c r="D236" s="28" t="s">
        <v>131</v>
      </c>
      <c r="E236" s="44" t="s">
        <v>298</v>
      </c>
    </row>
    <row r="237" spans="1:5" ht="17.25" customHeight="1" x14ac:dyDescent="0.2">
      <c r="A237" s="1">
        <v>43656.330243055556</v>
      </c>
      <c r="B237" s="31" t="s">
        <v>407</v>
      </c>
      <c r="C237" s="24">
        <v>100</v>
      </c>
      <c r="D237" s="28" t="s">
        <v>131</v>
      </c>
      <c r="E237" s="44" t="s">
        <v>382</v>
      </c>
    </row>
    <row r="238" spans="1:5" ht="17.25" customHeight="1" x14ac:dyDescent="0.2">
      <c r="A238" s="1">
        <v>43656.33798611111</v>
      </c>
      <c r="B238" s="31" t="s">
        <v>471</v>
      </c>
      <c r="C238" s="24">
        <v>200</v>
      </c>
      <c r="D238" s="28" t="s">
        <v>131</v>
      </c>
      <c r="E238" s="44" t="s">
        <v>342</v>
      </c>
    </row>
    <row r="239" spans="1:5" ht="17.25" customHeight="1" x14ac:dyDescent="0.2">
      <c r="A239" s="1">
        <v>43656.34</v>
      </c>
      <c r="B239" s="31" t="s">
        <v>471</v>
      </c>
      <c r="C239" s="24">
        <v>200</v>
      </c>
      <c r="D239" s="28" t="s">
        <v>131</v>
      </c>
      <c r="E239" s="44" t="s">
        <v>584</v>
      </c>
    </row>
    <row r="240" spans="1:5" ht="17.25" customHeight="1" x14ac:dyDescent="0.2">
      <c r="A240" s="1">
        <v>43656.34039351852</v>
      </c>
      <c r="B240" s="31" t="s">
        <v>312</v>
      </c>
      <c r="C240" s="24">
        <v>500</v>
      </c>
      <c r="D240" s="28" t="s">
        <v>131</v>
      </c>
      <c r="E240" s="44" t="s">
        <v>382</v>
      </c>
    </row>
    <row r="241" spans="1:5" ht="17.25" customHeight="1" x14ac:dyDescent="0.2">
      <c r="A241" s="1">
        <v>43656.4534375</v>
      </c>
      <c r="B241" s="31" t="s">
        <v>40</v>
      </c>
      <c r="C241" s="24">
        <v>300</v>
      </c>
      <c r="D241" s="28" t="s">
        <v>131</v>
      </c>
      <c r="E241" s="44" t="s">
        <v>73</v>
      </c>
    </row>
    <row r="242" spans="1:5" ht="17.25" customHeight="1" x14ac:dyDescent="0.2">
      <c r="A242" s="1">
        <v>43656.481249999997</v>
      </c>
      <c r="B242" s="31" t="s">
        <v>291</v>
      </c>
      <c r="C242" s="24">
        <v>500</v>
      </c>
      <c r="D242" s="28" t="s">
        <v>131</v>
      </c>
      <c r="E242" s="44" t="s">
        <v>67</v>
      </c>
    </row>
    <row r="243" spans="1:5" ht="17.25" customHeight="1" x14ac:dyDescent="0.2">
      <c r="A243" s="1">
        <v>43656.495833333334</v>
      </c>
      <c r="B243" s="31" t="s">
        <v>472</v>
      </c>
      <c r="C243" s="24">
        <v>500</v>
      </c>
      <c r="D243" s="28" t="s">
        <v>131</v>
      </c>
      <c r="E243" s="44" t="s">
        <v>381</v>
      </c>
    </row>
    <row r="244" spans="1:5" ht="17.25" customHeight="1" x14ac:dyDescent="0.2">
      <c r="A244" s="1">
        <v>43656.506041666667</v>
      </c>
      <c r="B244" s="31" t="s">
        <v>136</v>
      </c>
      <c r="C244" s="24">
        <v>3000</v>
      </c>
      <c r="D244" s="28" t="s">
        <v>131</v>
      </c>
      <c r="E244" s="44" t="s">
        <v>388</v>
      </c>
    </row>
    <row r="245" spans="1:5" ht="17.25" customHeight="1" x14ac:dyDescent="0.2">
      <c r="A245" s="1">
        <v>43656.523761574077</v>
      </c>
      <c r="B245" s="31" t="s">
        <v>91</v>
      </c>
      <c r="C245" s="24">
        <v>150</v>
      </c>
      <c r="D245" s="28" t="s">
        <v>131</v>
      </c>
      <c r="E245" s="44" t="s">
        <v>67</v>
      </c>
    </row>
    <row r="246" spans="1:5" ht="17.25" customHeight="1" x14ac:dyDescent="0.2">
      <c r="A246" s="1">
        <v>43656.529861111114</v>
      </c>
      <c r="B246" s="31" t="s">
        <v>335</v>
      </c>
      <c r="C246" s="24">
        <v>500</v>
      </c>
      <c r="D246" s="28" t="s">
        <v>131</v>
      </c>
      <c r="E246" s="44" t="s">
        <v>67</v>
      </c>
    </row>
    <row r="247" spans="1:5" ht="17.25" customHeight="1" x14ac:dyDescent="0.2">
      <c r="A247" s="1">
        <v>43656.581944444442</v>
      </c>
      <c r="B247" s="31" t="s">
        <v>23</v>
      </c>
      <c r="C247" s="24">
        <v>1000</v>
      </c>
      <c r="D247" s="28" t="s">
        <v>131</v>
      </c>
      <c r="E247" s="44" t="s">
        <v>67</v>
      </c>
    </row>
    <row r="248" spans="1:5" ht="17.25" customHeight="1" x14ac:dyDescent="0.2">
      <c r="A248" s="1">
        <v>43656.631944444445</v>
      </c>
      <c r="B248" s="31" t="s">
        <v>229</v>
      </c>
      <c r="C248" s="24">
        <v>100</v>
      </c>
      <c r="D248" s="28" t="s">
        <v>131</v>
      </c>
      <c r="E248" s="44" t="s">
        <v>240</v>
      </c>
    </row>
    <row r="249" spans="1:5" ht="17.25" customHeight="1" x14ac:dyDescent="0.2">
      <c r="A249" s="1">
        <v>43656.668124999997</v>
      </c>
      <c r="B249" s="31" t="s">
        <v>431</v>
      </c>
      <c r="C249" s="24">
        <v>3000</v>
      </c>
      <c r="D249" s="28" t="s">
        <v>131</v>
      </c>
      <c r="E249" s="44" t="s">
        <v>205</v>
      </c>
    </row>
    <row r="250" spans="1:5" ht="17.25" customHeight="1" x14ac:dyDescent="0.2">
      <c r="A250" s="1">
        <v>43656.689965277779</v>
      </c>
      <c r="B250" s="31" t="s">
        <v>473</v>
      </c>
      <c r="C250" s="24">
        <v>500</v>
      </c>
      <c r="D250" s="28" t="s">
        <v>131</v>
      </c>
      <c r="E250" s="44" t="s">
        <v>67</v>
      </c>
    </row>
    <row r="251" spans="1:5" ht="17.25" customHeight="1" x14ac:dyDescent="0.2">
      <c r="A251" s="1">
        <v>43656.850659722222</v>
      </c>
      <c r="B251" s="31" t="s">
        <v>333</v>
      </c>
      <c r="C251" s="24">
        <v>500</v>
      </c>
      <c r="D251" s="28" t="s">
        <v>131</v>
      </c>
      <c r="E251" s="44" t="s">
        <v>67</v>
      </c>
    </row>
    <row r="252" spans="1:5" ht="17.25" customHeight="1" x14ac:dyDescent="0.2">
      <c r="A252" s="1">
        <v>43656.851851851854</v>
      </c>
      <c r="B252" s="31" t="s">
        <v>474</v>
      </c>
      <c r="C252" s="24">
        <v>10000</v>
      </c>
      <c r="D252" s="28" t="s">
        <v>131</v>
      </c>
      <c r="E252" s="44" t="s">
        <v>388</v>
      </c>
    </row>
    <row r="253" spans="1:5" ht="17.25" customHeight="1" x14ac:dyDescent="0.2">
      <c r="A253" s="1">
        <v>43656.934259259258</v>
      </c>
      <c r="B253" s="31" t="s">
        <v>475</v>
      </c>
      <c r="C253" s="24">
        <v>5000</v>
      </c>
      <c r="D253" s="28" t="s">
        <v>131</v>
      </c>
      <c r="E253" s="44" t="s">
        <v>388</v>
      </c>
    </row>
    <row r="254" spans="1:5" ht="17.25" customHeight="1" x14ac:dyDescent="0.2">
      <c r="A254" s="1">
        <v>43656.938148148147</v>
      </c>
      <c r="B254" s="31" t="s">
        <v>39</v>
      </c>
      <c r="C254" s="24">
        <v>1200</v>
      </c>
      <c r="D254" s="28" t="s">
        <v>131</v>
      </c>
      <c r="E254" s="44" t="s">
        <v>67</v>
      </c>
    </row>
    <row r="255" spans="1:5" ht="17.25" customHeight="1" x14ac:dyDescent="0.2">
      <c r="A255" s="1">
        <v>43656.953425925924</v>
      </c>
      <c r="B255" s="31" t="s">
        <v>38</v>
      </c>
      <c r="C255" s="24">
        <v>500</v>
      </c>
      <c r="D255" s="28" t="s">
        <v>131</v>
      </c>
      <c r="E255" s="44" t="s">
        <v>67</v>
      </c>
    </row>
    <row r="256" spans="1:5" ht="17.25" customHeight="1" x14ac:dyDescent="0.2">
      <c r="A256" s="1">
        <v>43657</v>
      </c>
      <c r="B256" s="31" t="s">
        <v>389</v>
      </c>
      <c r="C256" s="24">
        <v>100</v>
      </c>
      <c r="D256" s="28" t="s">
        <v>398</v>
      </c>
      <c r="E256" s="44" t="s">
        <v>127</v>
      </c>
    </row>
    <row r="257" spans="1:5" ht="17.25" customHeight="1" x14ac:dyDescent="0.2">
      <c r="A257" s="1">
        <v>43657.345208333332</v>
      </c>
      <c r="B257" s="31" t="s">
        <v>86</v>
      </c>
      <c r="C257" s="24">
        <v>100</v>
      </c>
      <c r="D257" s="28" t="s">
        <v>131</v>
      </c>
      <c r="E257" s="44" t="s">
        <v>79</v>
      </c>
    </row>
    <row r="258" spans="1:5" ht="17.25" customHeight="1" x14ac:dyDescent="0.2">
      <c r="A258" s="1">
        <v>43657.402731481481</v>
      </c>
      <c r="B258" s="31" t="s">
        <v>292</v>
      </c>
      <c r="C258" s="24">
        <v>300</v>
      </c>
      <c r="D258" s="28" t="s">
        <v>131</v>
      </c>
      <c r="E258" s="44" t="s">
        <v>67</v>
      </c>
    </row>
    <row r="259" spans="1:5" ht="17.25" customHeight="1" x14ac:dyDescent="0.2">
      <c r="A259" s="1">
        <v>43657.534722222219</v>
      </c>
      <c r="B259" s="31" t="s">
        <v>476</v>
      </c>
      <c r="C259" s="24">
        <v>500</v>
      </c>
      <c r="D259" s="28" t="s">
        <v>131</v>
      </c>
      <c r="E259" s="44" t="s">
        <v>267</v>
      </c>
    </row>
    <row r="260" spans="1:5" ht="17.25" customHeight="1" x14ac:dyDescent="0.2">
      <c r="A260" s="1">
        <v>43657.541666666664</v>
      </c>
      <c r="B260" s="31" t="s">
        <v>331</v>
      </c>
      <c r="C260" s="24">
        <v>300</v>
      </c>
      <c r="D260" s="28" t="s">
        <v>131</v>
      </c>
      <c r="E260" s="44" t="s">
        <v>67</v>
      </c>
    </row>
    <row r="261" spans="1:5" ht="17.25" customHeight="1" x14ac:dyDescent="0.2">
      <c r="A261" s="1">
        <v>43657.574305555558</v>
      </c>
      <c r="B261" s="31" t="s">
        <v>37</v>
      </c>
      <c r="C261" s="24">
        <v>1000</v>
      </c>
      <c r="D261" s="28" t="s">
        <v>131</v>
      </c>
      <c r="E261" s="44" t="s">
        <v>67</v>
      </c>
    </row>
    <row r="262" spans="1:5" ht="17.25" customHeight="1" x14ac:dyDescent="0.2">
      <c r="A262" s="1">
        <v>43657.584652777776</v>
      </c>
      <c r="B262" s="31" t="s">
        <v>49</v>
      </c>
      <c r="C262" s="24">
        <v>500</v>
      </c>
      <c r="D262" s="28" t="s">
        <v>131</v>
      </c>
      <c r="E262" s="44" t="s">
        <v>205</v>
      </c>
    </row>
    <row r="263" spans="1:5" ht="17.25" customHeight="1" x14ac:dyDescent="0.2">
      <c r="A263" s="1">
        <v>43657.594398148147</v>
      </c>
      <c r="B263" s="31" t="s">
        <v>36</v>
      </c>
      <c r="C263" s="24">
        <v>1000</v>
      </c>
      <c r="D263" s="28" t="s">
        <v>131</v>
      </c>
      <c r="E263" s="44" t="s">
        <v>67</v>
      </c>
    </row>
    <row r="264" spans="1:5" ht="17.25" customHeight="1" x14ac:dyDescent="0.2">
      <c r="A264" s="1">
        <v>43657.602777777778</v>
      </c>
      <c r="B264" s="31" t="s">
        <v>84</v>
      </c>
      <c r="C264" s="24">
        <v>300</v>
      </c>
      <c r="D264" s="28" t="s">
        <v>131</v>
      </c>
      <c r="E264" s="44" t="s">
        <v>202</v>
      </c>
    </row>
    <row r="265" spans="1:5" ht="17.25" customHeight="1" x14ac:dyDescent="0.2">
      <c r="A265" s="1">
        <v>43657.644270833334</v>
      </c>
      <c r="B265" s="31" t="s">
        <v>477</v>
      </c>
      <c r="C265" s="24">
        <v>500</v>
      </c>
      <c r="D265" s="28" t="s">
        <v>131</v>
      </c>
      <c r="E265" s="44" t="s">
        <v>297</v>
      </c>
    </row>
    <row r="266" spans="1:5" ht="17.25" customHeight="1" x14ac:dyDescent="0.2">
      <c r="A266" s="1">
        <v>43657.672222222223</v>
      </c>
      <c r="B266" s="31" t="s">
        <v>126</v>
      </c>
      <c r="C266" s="24">
        <v>3000</v>
      </c>
      <c r="D266" s="28" t="s">
        <v>131</v>
      </c>
      <c r="E266" s="44" t="s">
        <v>67</v>
      </c>
    </row>
    <row r="267" spans="1:5" ht="17.25" customHeight="1" x14ac:dyDescent="0.2">
      <c r="A267" s="1">
        <v>43657.698888888888</v>
      </c>
      <c r="B267" s="31" t="s">
        <v>598</v>
      </c>
      <c r="C267" s="24">
        <v>1000</v>
      </c>
      <c r="D267" s="28" t="s">
        <v>131</v>
      </c>
      <c r="E267" s="44" t="s">
        <v>67</v>
      </c>
    </row>
    <row r="268" spans="1:5" ht="17.25" customHeight="1" x14ac:dyDescent="0.2">
      <c r="A268" s="1">
        <v>43657.720138888886</v>
      </c>
      <c r="B268" s="31" t="s">
        <v>224</v>
      </c>
      <c r="C268" s="24">
        <v>700</v>
      </c>
      <c r="D268" s="28" t="s">
        <v>131</v>
      </c>
      <c r="E268" s="44" t="s">
        <v>201</v>
      </c>
    </row>
    <row r="269" spans="1:5" ht="17.25" customHeight="1" x14ac:dyDescent="0.2">
      <c r="A269" s="1">
        <v>43657.731898148151</v>
      </c>
      <c r="B269" s="31" t="s">
        <v>224</v>
      </c>
      <c r="C269" s="24">
        <v>300</v>
      </c>
      <c r="D269" s="28" t="s">
        <v>131</v>
      </c>
      <c r="E269" s="44" t="s">
        <v>237</v>
      </c>
    </row>
    <row r="270" spans="1:5" ht="17.25" customHeight="1" x14ac:dyDescent="0.2">
      <c r="A270" s="1">
        <v>43657.744560185187</v>
      </c>
      <c r="B270" s="31" t="s">
        <v>598</v>
      </c>
      <c r="C270" s="24">
        <v>5000</v>
      </c>
      <c r="D270" s="28" t="s">
        <v>131</v>
      </c>
      <c r="E270" s="44" t="s">
        <v>388</v>
      </c>
    </row>
    <row r="271" spans="1:5" ht="17.25" customHeight="1" x14ac:dyDescent="0.2">
      <c r="A271" s="1">
        <v>43657.803414351853</v>
      </c>
      <c r="B271" s="31" t="s">
        <v>478</v>
      </c>
      <c r="C271" s="24">
        <v>1000</v>
      </c>
      <c r="D271" s="28" t="s">
        <v>131</v>
      </c>
      <c r="E271" s="44" t="s">
        <v>67</v>
      </c>
    </row>
    <row r="272" spans="1:5" ht="17.25" customHeight="1" x14ac:dyDescent="0.2">
      <c r="A272" s="1">
        <v>43657.829861111109</v>
      </c>
      <c r="B272" s="31" t="s">
        <v>46</v>
      </c>
      <c r="C272" s="24">
        <v>100</v>
      </c>
      <c r="D272" s="28" t="s">
        <v>131</v>
      </c>
      <c r="E272" s="44" t="s">
        <v>70</v>
      </c>
    </row>
    <row r="273" spans="1:5" ht="17.25" customHeight="1" x14ac:dyDescent="0.2">
      <c r="A273" s="1">
        <v>43657.890636574077</v>
      </c>
      <c r="B273" s="31" t="s">
        <v>479</v>
      </c>
      <c r="C273" s="24">
        <v>500</v>
      </c>
      <c r="D273" s="28" t="s">
        <v>131</v>
      </c>
      <c r="E273" s="44" t="s">
        <v>342</v>
      </c>
    </row>
    <row r="274" spans="1:5" ht="17.25" customHeight="1" x14ac:dyDescent="0.2">
      <c r="A274" s="1">
        <v>43657.925636574073</v>
      </c>
      <c r="B274" s="31" t="s">
        <v>35</v>
      </c>
      <c r="C274" s="24">
        <v>100</v>
      </c>
      <c r="D274" s="28" t="s">
        <v>131</v>
      </c>
      <c r="E274" s="44" t="s">
        <v>67</v>
      </c>
    </row>
    <row r="275" spans="1:5" ht="17.25" customHeight="1" x14ac:dyDescent="0.2">
      <c r="A275" s="1">
        <v>43657.93246527778</v>
      </c>
      <c r="B275" s="31" t="s">
        <v>354</v>
      </c>
      <c r="C275" s="24">
        <v>3200</v>
      </c>
      <c r="D275" s="28" t="s">
        <v>131</v>
      </c>
      <c r="E275" s="44" t="s">
        <v>297</v>
      </c>
    </row>
    <row r="276" spans="1:5" ht="17.25" customHeight="1" x14ac:dyDescent="0.2">
      <c r="A276" s="1">
        <v>43657.938206018516</v>
      </c>
      <c r="B276" s="31" t="s">
        <v>354</v>
      </c>
      <c r="C276" s="24">
        <v>5000</v>
      </c>
      <c r="D276" s="28" t="s">
        <v>131</v>
      </c>
      <c r="E276" s="44" t="s">
        <v>342</v>
      </c>
    </row>
    <row r="277" spans="1:5" ht="17.25" customHeight="1" x14ac:dyDescent="0.2">
      <c r="A277" s="1">
        <v>43657.968055555553</v>
      </c>
      <c r="B277" s="31" t="s">
        <v>34</v>
      </c>
      <c r="C277" s="24">
        <v>500</v>
      </c>
      <c r="D277" s="28" t="s">
        <v>131</v>
      </c>
      <c r="E277" s="44" t="s">
        <v>67</v>
      </c>
    </row>
    <row r="278" spans="1:5" ht="17.25" customHeight="1" x14ac:dyDescent="0.2">
      <c r="A278" s="1">
        <v>43658</v>
      </c>
      <c r="B278" s="31" t="s">
        <v>143</v>
      </c>
      <c r="C278" s="24">
        <v>100</v>
      </c>
      <c r="D278" s="28" t="s">
        <v>398</v>
      </c>
      <c r="E278" s="44" t="s">
        <v>67</v>
      </c>
    </row>
    <row r="279" spans="1:5" ht="17.25" customHeight="1" x14ac:dyDescent="0.2">
      <c r="A279" s="1">
        <v>43658.359907407408</v>
      </c>
      <c r="B279" s="31" t="s">
        <v>480</v>
      </c>
      <c r="C279" s="24">
        <v>1250</v>
      </c>
      <c r="D279" s="28" t="s">
        <v>131</v>
      </c>
      <c r="E279" s="44" t="s">
        <v>376</v>
      </c>
    </row>
    <row r="280" spans="1:5" ht="17.25" customHeight="1" x14ac:dyDescent="0.2">
      <c r="A280" s="1">
        <v>43658.406180555554</v>
      </c>
      <c r="B280" s="31" t="s">
        <v>293</v>
      </c>
      <c r="C280" s="24">
        <v>1000</v>
      </c>
      <c r="D280" s="28" t="s">
        <v>131</v>
      </c>
      <c r="E280" s="44" t="s">
        <v>67</v>
      </c>
    </row>
    <row r="281" spans="1:5" ht="17.25" customHeight="1" x14ac:dyDescent="0.2">
      <c r="A281" s="1">
        <v>43658.415277777778</v>
      </c>
      <c r="B281" s="31" t="s">
        <v>332</v>
      </c>
      <c r="C281" s="24">
        <v>1000</v>
      </c>
      <c r="D281" s="28" t="s">
        <v>131</v>
      </c>
      <c r="E281" s="44" t="s">
        <v>68</v>
      </c>
    </row>
    <row r="282" spans="1:5" ht="17.25" customHeight="1" x14ac:dyDescent="0.2">
      <c r="A282" s="1">
        <v>43658.463090277779</v>
      </c>
      <c r="B282" s="31" t="s">
        <v>481</v>
      </c>
      <c r="C282" s="24">
        <v>5000</v>
      </c>
      <c r="D282" s="28" t="s">
        <v>131</v>
      </c>
      <c r="E282" s="44" t="s">
        <v>388</v>
      </c>
    </row>
    <row r="283" spans="1:5" ht="17.25" customHeight="1" x14ac:dyDescent="0.2">
      <c r="A283" s="1">
        <v>43658.479803240742</v>
      </c>
      <c r="B283" s="31" t="s">
        <v>124</v>
      </c>
      <c r="C283" s="24">
        <v>100</v>
      </c>
      <c r="D283" s="28" t="s">
        <v>131</v>
      </c>
      <c r="E283" s="44" t="s">
        <v>67</v>
      </c>
    </row>
    <row r="284" spans="1:5" ht="17.25" customHeight="1" x14ac:dyDescent="0.2">
      <c r="A284" s="1">
        <v>43658.487592592595</v>
      </c>
      <c r="B284" s="31" t="s">
        <v>20</v>
      </c>
      <c r="C284" s="24">
        <v>3000</v>
      </c>
      <c r="D284" s="28" t="s">
        <v>131</v>
      </c>
      <c r="E284" s="44" t="s">
        <v>384</v>
      </c>
    </row>
    <row r="285" spans="1:5" ht="17.25" customHeight="1" x14ac:dyDescent="0.2">
      <c r="A285" s="1">
        <v>43658.52207175926</v>
      </c>
      <c r="B285" s="31" t="s">
        <v>482</v>
      </c>
      <c r="C285" s="24">
        <v>5000</v>
      </c>
      <c r="D285" s="28" t="s">
        <v>131</v>
      </c>
      <c r="E285" s="44" t="s">
        <v>388</v>
      </c>
    </row>
    <row r="286" spans="1:5" ht="17.25" customHeight="1" x14ac:dyDescent="0.2">
      <c r="A286" s="1">
        <v>43658.524513888886</v>
      </c>
      <c r="B286" s="31" t="s">
        <v>422</v>
      </c>
      <c r="C286" s="24">
        <v>1500</v>
      </c>
      <c r="D286" s="28" t="s">
        <v>131</v>
      </c>
      <c r="E286" s="44" t="s">
        <v>585</v>
      </c>
    </row>
    <row r="287" spans="1:5" ht="17.25" customHeight="1" x14ac:dyDescent="0.2">
      <c r="A287" s="1">
        <v>43658.533263888887</v>
      </c>
      <c r="B287" s="31" t="s">
        <v>125</v>
      </c>
      <c r="C287" s="24">
        <v>500</v>
      </c>
      <c r="D287" s="28" t="s">
        <v>131</v>
      </c>
      <c r="E287" s="44" t="s">
        <v>67</v>
      </c>
    </row>
    <row r="288" spans="1:5" ht="17.25" customHeight="1" x14ac:dyDescent="0.2">
      <c r="A288" s="1">
        <v>43658.571689814817</v>
      </c>
      <c r="B288" s="31" t="s">
        <v>483</v>
      </c>
      <c r="C288" s="24">
        <v>1250</v>
      </c>
      <c r="D288" s="28" t="s">
        <v>131</v>
      </c>
      <c r="E288" s="44" t="s">
        <v>376</v>
      </c>
    </row>
    <row r="289" spans="1:5" ht="17.25" customHeight="1" x14ac:dyDescent="0.2">
      <c r="A289" s="1">
        <v>43658.612546296295</v>
      </c>
      <c r="B289" s="31" t="s">
        <v>337</v>
      </c>
      <c r="C289" s="24">
        <v>100</v>
      </c>
      <c r="D289" s="28" t="s">
        <v>131</v>
      </c>
      <c r="E289" s="44" t="s">
        <v>67</v>
      </c>
    </row>
    <row r="290" spans="1:5" ht="17.25" customHeight="1" x14ac:dyDescent="0.2">
      <c r="A290" s="1">
        <v>43658.614548611113</v>
      </c>
      <c r="B290" s="31" t="s">
        <v>337</v>
      </c>
      <c r="C290" s="24">
        <v>100</v>
      </c>
      <c r="D290" s="28" t="s">
        <v>131</v>
      </c>
      <c r="E290" s="44" t="s">
        <v>67</v>
      </c>
    </row>
    <row r="291" spans="1:5" ht="17.25" customHeight="1" x14ac:dyDescent="0.2">
      <c r="A291" s="1">
        <v>43658.616168981483</v>
      </c>
      <c r="B291" s="31" t="s">
        <v>337</v>
      </c>
      <c r="C291" s="24">
        <v>100</v>
      </c>
      <c r="D291" s="28" t="s">
        <v>131</v>
      </c>
      <c r="E291" s="44" t="s">
        <v>67</v>
      </c>
    </row>
    <row r="292" spans="1:5" ht="17.25" customHeight="1" x14ac:dyDescent="0.2">
      <c r="A292" s="1">
        <v>43658.618622685186</v>
      </c>
      <c r="B292" s="31" t="s">
        <v>337</v>
      </c>
      <c r="C292" s="24">
        <v>100</v>
      </c>
      <c r="D292" s="28" t="s">
        <v>131</v>
      </c>
      <c r="E292" s="44" t="s">
        <v>67</v>
      </c>
    </row>
    <row r="293" spans="1:5" ht="17.25" customHeight="1" x14ac:dyDescent="0.2">
      <c r="A293" s="1">
        <v>43658.620335648149</v>
      </c>
      <c r="B293" s="31" t="s">
        <v>337</v>
      </c>
      <c r="C293" s="24">
        <v>100</v>
      </c>
      <c r="D293" s="28" t="s">
        <v>131</v>
      </c>
      <c r="E293" s="44" t="s">
        <v>67</v>
      </c>
    </row>
    <row r="294" spans="1:5" ht="17.25" customHeight="1" x14ac:dyDescent="0.2">
      <c r="A294" s="1">
        <v>43658.656192129631</v>
      </c>
      <c r="B294" s="31" t="s">
        <v>33</v>
      </c>
      <c r="C294" s="24">
        <v>300</v>
      </c>
      <c r="D294" s="28" t="s">
        <v>131</v>
      </c>
      <c r="E294" s="44" t="s">
        <v>67</v>
      </c>
    </row>
    <row r="295" spans="1:5" ht="17.25" customHeight="1" x14ac:dyDescent="0.2">
      <c r="A295" s="1">
        <v>43658.681956018518</v>
      </c>
      <c r="B295" s="31" t="s">
        <v>484</v>
      </c>
      <c r="C295" s="24">
        <v>70000</v>
      </c>
      <c r="D295" s="28" t="s">
        <v>131</v>
      </c>
      <c r="E295" s="44" t="s">
        <v>388</v>
      </c>
    </row>
    <row r="296" spans="1:5" ht="17.25" customHeight="1" x14ac:dyDescent="0.2">
      <c r="A296" s="1">
        <v>43658.816064814811</v>
      </c>
      <c r="B296" s="31" t="s">
        <v>485</v>
      </c>
      <c r="C296" s="24">
        <v>1250</v>
      </c>
      <c r="D296" s="28" t="s">
        <v>131</v>
      </c>
      <c r="E296" s="44" t="s">
        <v>376</v>
      </c>
    </row>
    <row r="297" spans="1:5" ht="17.25" customHeight="1" x14ac:dyDescent="0.2">
      <c r="A297" s="1">
        <v>43658.887546296297</v>
      </c>
      <c r="B297" s="31" t="s">
        <v>233</v>
      </c>
      <c r="C297" s="24">
        <v>1000</v>
      </c>
      <c r="D297" s="28" t="s">
        <v>131</v>
      </c>
      <c r="E297" s="44" t="s">
        <v>67</v>
      </c>
    </row>
    <row r="298" spans="1:5" ht="17.25" customHeight="1" x14ac:dyDescent="0.2">
      <c r="A298" s="1">
        <v>43658.901782407411</v>
      </c>
      <c r="B298" s="31" t="s">
        <v>486</v>
      </c>
      <c r="C298" s="24">
        <v>300</v>
      </c>
      <c r="D298" s="28" t="s">
        <v>131</v>
      </c>
      <c r="E298" s="44" t="s">
        <v>342</v>
      </c>
    </row>
    <row r="299" spans="1:5" ht="17.25" customHeight="1" x14ac:dyDescent="0.2">
      <c r="A299" s="1">
        <v>43659.036041666666</v>
      </c>
      <c r="B299" s="31" t="s">
        <v>22</v>
      </c>
      <c r="C299" s="24">
        <v>300</v>
      </c>
      <c r="D299" s="28" t="s">
        <v>131</v>
      </c>
      <c r="E299" s="44" t="s">
        <v>315</v>
      </c>
    </row>
    <row r="300" spans="1:5" ht="17.25" customHeight="1" x14ac:dyDescent="0.2">
      <c r="A300" s="1">
        <v>43659.118055555555</v>
      </c>
      <c r="B300" s="31" t="s">
        <v>487</v>
      </c>
      <c r="C300" s="24">
        <v>300</v>
      </c>
      <c r="D300" s="28" t="s">
        <v>131</v>
      </c>
      <c r="E300" s="44" t="s">
        <v>267</v>
      </c>
    </row>
    <row r="301" spans="1:5" ht="17.25" customHeight="1" x14ac:dyDescent="0.2">
      <c r="A301" s="1">
        <v>43659.379074074073</v>
      </c>
      <c r="B301" s="31" t="s">
        <v>488</v>
      </c>
      <c r="C301" s="24">
        <v>300</v>
      </c>
      <c r="D301" s="28" t="s">
        <v>131</v>
      </c>
      <c r="E301" s="44" t="s">
        <v>342</v>
      </c>
    </row>
    <row r="302" spans="1:5" ht="17.25" customHeight="1" x14ac:dyDescent="0.2">
      <c r="A302" s="1">
        <v>43659.381504629629</v>
      </c>
      <c r="B302" s="31" t="s">
        <v>488</v>
      </c>
      <c r="C302" s="24">
        <v>150</v>
      </c>
      <c r="D302" s="28" t="s">
        <v>131</v>
      </c>
      <c r="E302" s="44" t="s">
        <v>344</v>
      </c>
    </row>
    <row r="303" spans="1:5" ht="17.25" customHeight="1" x14ac:dyDescent="0.2">
      <c r="A303" s="1">
        <v>43659.537488425929</v>
      </c>
      <c r="B303" s="31" t="s">
        <v>489</v>
      </c>
      <c r="C303" s="24">
        <v>20000</v>
      </c>
      <c r="D303" s="28" t="s">
        <v>131</v>
      </c>
      <c r="E303" s="44" t="s">
        <v>388</v>
      </c>
    </row>
    <row r="304" spans="1:5" ht="17.25" customHeight="1" x14ac:dyDescent="0.2">
      <c r="A304" s="1">
        <v>43659.60864583333</v>
      </c>
      <c r="B304" s="31" t="s">
        <v>467</v>
      </c>
      <c r="C304" s="24">
        <v>1000</v>
      </c>
      <c r="D304" s="28" t="s">
        <v>131</v>
      </c>
      <c r="E304" s="44" t="s">
        <v>586</v>
      </c>
    </row>
    <row r="305" spans="1:5" ht="17.25" customHeight="1" x14ac:dyDescent="0.2">
      <c r="A305" s="1">
        <v>43659.61041666667</v>
      </c>
      <c r="B305" s="31" t="s">
        <v>467</v>
      </c>
      <c r="C305" s="24">
        <v>500</v>
      </c>
      <c r="D305" s="28" t="s">
        <v>131</v>
      </c>
      <c r="E305" s="44" t="s">
        <v>587</v>
      </c>
    </row>
    <row r="306" spans="1:5" ht="17.25" customHeight="1" x14ac:dyDescent="0.2">
      <c r="A306" s="1">
        <v>43659.611770833333</v>
      </c>
      <c r="B306" s="31" t="s">
        <v>467</v>
      </c>
      <c r="C306" s="24">
        <v>1000</v>
      </c>
      <c r="D306" s="28" t="s">
        <v>131</v>
      </c>
      <c r="E306" s="44" t="s">
        <v>349</v>
      </c>
    </row>
    <row r="307" spans="1:5" ht="17.25" customHeight="1" x14ac:dyDescent="0.2">
      <c r="A307" s="1">
        <v>43659.612997685188</v>
      </c>
      <c r="B307" s="31" t="s">
        <v>467</v>
      </c>
      <c r="C307" s="24">
        <v>500</v>
      </c>
      <c r="D307" s="28" t="s">
        <v>131</v>
      </c>
      <c r="E307" s="44" t="s">
        <v>582</v>
      </c>
    </row>
    <row r="308" spans="1:5" ht="17.25" customHeight="1" x14ac:dyDescent="0.2">
      <c r="A308" s="1">
        <v>43659.614930555559</v>
      </c>
      <c r="B308" s="31" t="s">
        <v>467</v>
      </c>
      <c r="C308" s="24">
        <v>800</v>
      </c>
      <c r="D308" s="28" t="s">
        <v>131</v>
      </c>
      <c r="E308" s="44" t="s">
        <v>584</v>
      </c>
    </row>
    <row r="309" spans="1:5" ht="17.25" customHeight="1" x14ac:dyDescent="0.2">
      <c r="A309" s="1">
        <v>43659.629143518519</v>
      </c>
      <c r="B309" s="31" t="s">
        <v>21</v>
      </c>
      <c r="C309" s="24">
        <v>25</v>
      </c>
      <c r="D309" s="28" t="s">
        <v>131</v>
      </c>
      <c r="E309" s="44" t="s">
        <v>67</v>
      </c>
    </row>
    <row r="310" spans="1:5" ht="17.25" customHeight="1" x14ac:dyDescent="0.2">
      <c r="A310" s="1">
        <v>43659.636782407404</v>
      </c>
      <c r="B310" s="31" t="s">
        <v>85</v>
      </c>
      <c r="C310" s="24">
        <v>1000</v>
      </c>
      <c r="D310" s="28" t="s">
        <v>131</v>
      </c>
      <c r="E310" s="44" t="s">
        <v>67</v>
      </c>
    </row>
    <row r="311" spans="1:5" ht="17.25" customHeight="1" x14ac:dyDescent="0.2">
      <c r="A311" s="1">
        <v>43659.641712962963</v>
      </c>
      <c r="B311" s="31" t="s">
        <v>306</v>
      </c>
      <c r="C311" s="24">
        <v>150</v>
      </c>
      <c r="D311" s="28" t="s">
        <v>131</v>
      </c>
      <c r="E311" s="44" t="s">
        <v>67</v>
      </c>
    </row>
    <row r="312" spans="1:5" ht="17.25" customHeight="1" x14ac:dyDescent="0.2">
      <c r="A312" s="1">
        <v>43659.647974537038</v>
      </c>
      <c r="B312" s="31" t="s">
        <v>99</v>
      </c>
      <c r="C312" s="24">
        <v>500</v>
      </c>
      <c r="D312" s="28" t="s">
        <v>131</v>
      </c>
      <c r="E312" s="44" t="s">
        <v>67</v>
      </c>
    </row>
    <row r="313" spans="1:5" ht="17.25" customHeight="1" x14ac:dyDescent="0.2">
      <c r="A313" s="1">
        <v>43659.650740740741</v>
      </c>
      <c r="B313" s="31" t="s">
        <v>256</v>
      </c>
      <c r="C313" s="24">
        <v>1000</v>
      </c>
      <c r="D313" s="28" t="s">
        <v>131</v>
      </c>
      <c r="E313" s="44" t="s">
        <v>67</v>
      </c>
    </row>
    <row r="314" spans="1:5" ht="17.25" customHeight="1" x14ac:dyDescent="0.2">
      <c r="A314" s="1">
        <v>43659.659004629626</v>
      </c>
      <c r="B314" s="31" t="s">
        <v>123</v>
      </c>
      <c r="C314" s="24">
        <v>500</v>
      </c>
      <c r="D314" s="28" t="s">
        <v>131</v>
      </c>
      <c r="E314" s="44" t="s">
        <v>67</v>
      </c>
    </row>
    <row r="315" spans="1:5" ht="17.25" customHeight="1" x14ac:dyDescent="0.2">
      <c r="A315" s="1">
        <v>43659.662476851852</v>
      </c>
      <c r="B315" s="31" t="s">
        <v>232</v>
      </c>
      <c r="C315" s="24">
        <v>200</v>
      </c>
      <c r="D315" s="28" t="s">
        <v>131</v>
      </c>
      <c r="E315" s="44" t="s">
        <v>67</v>
      </c>
    </row>
    <row r="316" spans="1:5" ht="17.25" customHeight="1" x14ac:dyDescent="0.2">
      <c r="A316" s="1">
        <v>43659.675740740742</v>
      </c>
      <c r="B316" s="31" t="s">
        <v>255</v>
      </c>
      <c r="C316" s="24">
        <v>200</v>
      </c>
      <c r="D316" s="28" t="s">
        <v>131</v>
      </c>
      <c r="E316" s="44" t="s">
        <v>67</v>
      </c>
    </row>
    <row r="317" spans="1:5" ht="17.25" customHeight="1" x14ac:dyDescent="0.2">
      <c r="A317" s="1">
        <v>43659.683831018519</v>
      </c>
      <c r="B317" s="31" t="s">
        <v>490</v>
      </c>
      <c r="C317" s="24">
        <v>25000</v>
      </c>
      <c r="D317" s="28" t="s">
        <v>131</v>
      </c>
      <c r="E317" s="44" t="s">
        <v>388</v>
      </c>
    </row>
    <row r="318" spans="1:5" ht="17.25" customHeight="1" x14ac:dyDescent="0.2">
      <c r="A318" s="1">
        <v>43659.685393518521</v>
      </c>
      <c r="B318" s="31" t="s">
        <v>121</v>
      </c>
      <c r="C318" s="24">
        <v>200</v>
      </c>
      <c r="D318" s="28" t="s">
        <v>131</v>
      </c>
      <c r="E318" s="44" t="s">
        <v>67</v>
      </c>
    </row>
    <row r="319" spans="1:5" ht="17.25" customHeight="1" x14ac:dyDescent="0.2">
      <c r="A319" s="1">
        <v>43659.716643518521</v>
      </c>
      <c r="B319" s="31" t="s">
        <v>120</v>
      </c>
      <c r="C319" s="24">
        <v>300</v>
      </c>
      <c r="D319" s="28" t="s">
        <v>131</v>
      </c>
      <c r="E319" s="44" t="s">
        <v>67</v>
      </c>
    </row>
    <row r="320" spans="1:5" ht="17.25" customHeight="1" x14ac:dyDescent="0.2">
      <c r="A320" s="1">
        <v>43659.739039351851</v>
      </c>
      <c r="B320" s="31" t="s">
        <v>491</v>
      </c>
      <c r="C320" s="24">
        <v>2000</v>
      </c>
      <c r="D320" s="28" t="s">
        <v>131</v>
      </c>
      <c r="E320" s="44" t="s">
        <v>377</v>
      </c>
    </row>
    <row r="321" spans="1:5" ht="17.25" customHeight="1" x14ac:dyDescent="0.2">
      <c r="A321" s="1">
        <v>43659.741018518522</v>
      </c>
      <c r="B321" s="31" t="s">
        <v>30</v>
      </c>
      <c r="C321" s="24">
        <v>500</v>
      </c>
      <c r="D321" s="28" t="s">
        <v>131</v>
      </c>
      <c r="E321" s="44" t="s">
        <v>67</v>
      </c>
    </row>
    <row r="322" spans="1:5" ht="17.25" customHeight="1" x14ac:dyDescent="0.2">
      <c r="A322" s="1">
        <v>43659.745879629627</v>
      </c>
      <c r="B322" s="31" t="s">
        <v>492</v>
      </c>
      <c r="C322" s="24">
        <v>5000</v>
      </c>
      <c r="D322" s="28" t="s">
        <v>131</v>
      </c>
      <c r="E322" s="44" t="s">
        <v>388</v>
      </c>
    </row>
    <row r="323" spans="1:5" ht="17.25" customHeight="1" x14ac:dyDescent="0.2">
      <c r="A323" s="1">
        <v>43659.756238425929</v>
      </c>
      <c r="B323" s="31" t="s">
        <v>96</v>
      </c>
      <c r="C323" s="24">
        <v>1000</v>
      </c>
      <c r="D323" s="28" t="s">
        <v>131</v>
      </c>
      <c r="E323" s="44" t="s">
        <v>67</v>
      </c>
    </row>
    <row r="324" spans="1:5" ht="17.25" customHeight="1" x14ac:dyDescent="0.2">
      <c r="A324" s="1">
        <v>43659.783379629633</v>
      </c>
      <c r="B324" s="31" t="s">
        <v>115</v>
      </c>
      <c r="C324" s="24">
        <v>500</v>
      </c>
      <c r="D324" s="28" t="s">
        <v>131</v>
      </c>
      <c r="E324" s="44" t="s">
        <v>67</v>
      </c>
    </row>
    <row r="325" spans="1:5" ht="17.25" customHeight="1" x14ac:dyDescent="0.2">
      <c r="A325" s="1">
        <v>43659.895833333336</v>
      </c>
      <c r="B325" s="31" t="s">
        <v>119</v>
      </c>
      <c r="C325" s="24">
        <v>2000</v>
      </c>
      <c r="D325" s="28" t="s">
        <v>131</v>
      </c>
      <c r="E325" s="44" t="s">
        <v>67</v>
      </c>
    </row>
    <row r="326" spans="1:5" ht="17.25" customHeight="1" x14ac:dyDescent="0.2">
      <c r="A326" s="1">
        <v>43659.945763888885</v>
      </c>
      <c r="B326" s="31" t="s">
        <v>118</v>
      </c>
      <c r="C326" s="24">
        <v>500</v>
      </c>
      <c r="D326" s="28" t="s">
        <v>131</v>
      </c>
      <c r="E326" s="44" t="s">
        <v>67</v>
      </c>
    </row>
    <row r="327" spans="1:5" ht="17.25" customHeight="1" x14ac:dyDescent="0.2">
      <c r="A327" s="1">
        <v>43659.963819444441</v>
      </c>
      <c r="B327" s="31" t="s">
        <v>363</v>
      </c>
      <c r="C327" s="24">
        <v>500</v>
      </c>
      <c r="D327" s="28" t="s">
        <v>131</v>
      </c>
      <c r="E327" s="44" t="s">
        <v>375</v>
      </c>
    </row>
    <row r="328" spans="1:5" ht="17.25" customHeight="1" x14ac:dyDescent="0.2">
      <c r="A328" s="1">
        <v>43659.970833333333</v>
      </c>
      <c r="B328" s="31" t="s">
        <v>330</v>
      </c>
      <c r="C328" s="24">
        <v>150</v>
      </c>
      <c r="D328" s="28" t="s">
        <v>131</v>
      </c>
      <c r="E328" s="44" t="s">
        <v>67</v>
      </c>
    </row>
    <row r="329" spans="1:5" ht="17.25" customHeight="1" x14ac:dyDescent="0.2">
      <c r="A329" s="1">
        <v>43660.064583333333</v>
      </c>
      <c r="B329" s="31" t="s">
        <v>31</v>
      </c>
      <c r="C329" s="24">
        <v>200</v>
      </c>
      <c r="D329" s="28" t="s">
        <v>131</v>
      </c>
      <c r="E329" s="44" t="s">
        <v>267</v>
      </c>
    </row>
    <row r="330" spans="1:5" ht="17.25" customHeight="1" x14ac:dyDescent="0.2">
      <c r="A330" s="1">
        <v>43660.109733796293</v>
      </c>
      <c r="B330" s="31" t="s">
        <v>493</v>
      </c>
      <c r="C330" s="24">
        <v>125</v>
      </c>
      <c r="D330" s="28" t="s">
        <v>131</v>
      </c>
      <c r="E330" s="44" t="s">
        <v>200</v>
      </c>
    </row>
    <row r="331" spans="1:5" ht="17.25" customHeight="1" x14ac:dyDescent="0.2">
      <c r="A331" s="1">
        <v>43660.11141203704</v>
      </c>
      <c r="B331" s="31" t="s">
        <v>494</v>
      </c>
      <c r="C331" s="24">
        <v>105</v>
      </c>
      <c r="D331" s="28" t="s">
        <v>131</v>
      </c>
      <c r="E331" s="44" t="s">
        <v>173</v>
      </c>
    </row>
    <row r="332" spans="1:5" ht="17.25" customHeight="1" x14ac:dyDescent="0.2">
      <c r="A332" s="1">
        <v>43660.113113425927</v>
      </c>
      <c r="B332" s="31" t="s">
        <v>495</v>
      </c>
      <c r="C332" s="24">
        <v>46</v>
      </c>
      <c r="D332" s="28" t="s">
        <v>131</v>
      </c>
      <c r="E332" s="44" t="s">
        <v>201</v>
      </c>
    </row>
    <row r="333" spans="1:5" ht="17.25" customHeight="1" x14ac:dyDescent="0.2">
      <c r="A333" s="1">
        <v>43660.213194444441</v>
      </c>
      <c r="B333" s="31" t="s">
        <v>254</v>
      </c>
      <c r="C333" s="24">
        <v>100</v>
      </c>
      <c r="D333" s="28" t="s">
        <v>131</v>
      </c>
      <c r="E333" s="44" t="s">
        <v>267</v>
      </c>
    </row>
    <row r="334" spans="1:5" ht="17.25" customHeight="1" x14ac:dyDescent="0.2">
      <c r="A334" s="1">
        <v>43660.422002314815</v>
      </c>
      <c r="B334" s="31" t="s">
        <v>496</v>
      </c>
      <c r="C334" s="24">
        <v>5000</v>
      </c>
      <c r="D334" s="28" t="s">
        <v>131</v>
      </c>
      <c r="E334" s="44" t="s">
        <v>388</v>
      </c>
    </row>
    <row r="335" spans="1:5" ht="17.25" customHeight="1" x14ac:dyDescent="0.2">
      <c r="A335" s="1">
        <v>43660.44027777778</v>
      </c>
      <c r="B335" s="31" t="s">
        <v>117</v>
      </c>
      <c r="C335" s="24">
        <v>100</v>
      </c>
      <c r="D335" s="28" t="s">
        <v>131</v>
      </c>
      <c r="E335" s="44" t="s">
        <v>67</v>
      </c>
    </row>
    <row r="336" spans="1:5" ht="17.25" customHeight="1" x14ac:dyDescent="0.2">
      <c r="A336" s="1">
        <v>43660.620833333334</v>
      </c>
      <c r="B336" s="31" t="s">
        <v>138</v>
      </c>
      <c r="C336" s="24">
        <v>500</v>
      </c>
      <c r="D336" s="28" t="s">
        <v>131</v>
      </c>
      <c r="E336" s="44" t="s">
        <v>67</v>
      </c>
    </row>
    <row r="337" spans="1:5" ht="17.25" customHeight="1" x14ac:dyDescent="0.2">
      <c r="A337" s="1">
        <v>43660.630902777775</v>
      </c>
      <c r="B337" s="31" t="s">
        <v>497</v>
      </c>
      <c r="C337" s="24">
        <v>500</v>
      </c>
      <c r="D337" s="28" t="s">
        <v>131</v>
      </c>
      <c r="E337" s="44" t="s">
        <v>205</v>
      </c>
    </row>
    <row r="338" spans="1:5" ht="17.25" customHeight="1" x14ac:dyDescent="0.2">
      <c r="A338" s="1">
        <v>43660.699988425928</v>
      </c>
      <c r="B338" s="31" t="s">
        <v>369</v>
      </c>
      <c r="C338" s="24">
        <v>100</v>
      </c>
      <c r="D338" s="28" t="s">
        <v>131</v>
      </c>
      <c r="E338" s="44" t="s">
        <v>67</v>
      </c>
    </row>
    <row r="339" spans="1:5" ht="17.25" customHeight="1" x14ac:dyDescent="0.2">
      <c r="A339" s="1">
        <v>43660.724293981482</v>
      </c>
      <c r="B339" s="31" t="s">
        <v>157</v>
      </c>
      <c r="C339" s="24">
        <v>300</v>
      </c>
      <c r="D339" s="28" t="s">
        <v>131</v>
      </c>
      <c r="E339" s="44" t="s">
        <v>200</v>
      </c>
    </row>
    <row r="340" spans="1:5" ht="17.25" customHeight="1" x14ac:dyDescent="0.2">
      <c r="A340" s="1">
        <v>43660.743043981478</v>
      </c>
      <c r="B340" s="31" t="s">
        <v>498</v>
      </c>
      <c r="C340" s="24">
        <v>500</v>
      </c>
      <c r="D340" s="28" t="s">
        <v>131</v>
      </c>
      <c r="E340" s="44" t="s">
        <v>200</v>
      </c>
    </row>
    <row r="341" spans="1:5" ht="17.25" customHeight="1" x14ac:dyDescent="0.2">
      <c r="A341" s="1">
        <v>43660.756238425929</v>
      </c>
      <c r="B341" s="31" t="s">
        <v>370</v>
      </c>
      <c r="C341" s="24">
        <v>50</v>
      </c>
      <c r="D341" s="28" t="s">
        <v>131</v>
      </c>
      <c r="E341" s="44" t="s">
        <v>267</v>
      </c>
    </row>
    <row r="342" spans="1:5" ht="17.25" customHeight="1" x14ac:dyDescent="0.2">
      <c r="A342" s="1">
        <v>43660.929849537039</v>
      </c>
      <c r="B342" s="31" t="s">
        <v>414</v>
      </c>
      <c r="C342" s="24">
        <v>1000</v>
      </c>
      <c r="D342" s="28" t="s">
        <v>131</v>
      </c>
      <c r="E342" s="44" t="s">
        <v>67</v>
      </c>
    </row>
    <row r="343" spans="1:5" ht="17.25" customHeight="1" x14ac:dyDescent="0.2">
      <c r="A343" s="1">
        <v>43660.953460648147</v>
      </c>
      <c r="B343" s="31" t="s">
        <v>28</v>
      </c>
      <c r="C343" s="24">
        <v>1000</v>
      </c>
      <c r="D343" s="28" t="s">
        <v>131</v>
      </c>
      <c r="E343" s="44" t="s">
        <v>67</v>
      </c>
    </row>
    <row r="344" spans="1:5" ht="17.25" customHeight="1" x14ac:dyDescent="0.2">
      <c r="A344" s="1">
        <v>43660.972210648149</v>
      </c>
      <c r="B344" s="31" t="s">
        <v>137</v>
      </c>
      <c r="C344" s="24">
        <v>500</v>
      </c>
      <c r="D344" s="28" t="s">
        <v>131</v>
      </c>
      <c r="E344" s="44" t="s">
        <v>67</v>
      </c>
    </row>
    <row r="345" spans="1:5" ht="17.25" customHeight="1" x14ac:dyDescent="0.2">
      <c r="A345" s="1">
        <v>43661</v>
      </c>
      <c r="B345" s="31" t="s">
        <v>616</v>
      </c>
      <c r="C345" s="24">
        <v>129160</v>
      </c>
      <c r="D345" s="28" t="s">
        <v>398</v>
      </c>
      <c r="E345" s="44" t="s">
        <v>67</v>
      </c>
    </row>
    <row r="346" spans="1:5" ht="17.25" customHeight="1" x14ac:dyDescent="0.2">
      <c r="A346" s="1">
        <v>43661.349976851852</v>
      </c>
      <c r="B346" s="31" t="s">
        <v>307</v>
      </c>
      <c r="C346" s="24">
        <v>500</v>
      </c>
      <c r="D346" s="28" t="s">
        <v>131</v>
      </c>
      <c r="E346" s="44" t="s">
        <v>67</v>
      </c>
    </row>
    <row r="347" spans="1:5" ht="17.25" customHeight="1" x14ac:dyDescent="0.2">
      <c r="A347" s="1">
        <v>43661.352083333331</v>
      </c>
      <c r="B347" s="31" t="s">
        <v>308</v>
      </c>
      <c r="C347" s="24">
        <v>200</v>
      </c>
      <c r="D347" s="28" t="s">
        <v>131</v>
      </c>
      <c r="E347" s="44" t="s">
        <v>178</v>
      </c>
    </row>
    <row r="348" spans="1:5" ht="17.25" customHeight="1" x14ac:dyDescent="0.2">
      <c r="A348" s="1">
        <v>43661.368043981478</v>
      </c>
      <c r="B348" s="31" t="s">
        <v>309</v>
      </c>
      <c r="C348" s="24">
        <v>500</v>
      </c>
      <c r="D348" s="28" t="s">
        <v>131</v>
      </c>
      <c r="E348" s="44" t="s">
        <v>201</v>
      </c>
    </row>
    <row r="349" spans="1:5" ht="17.25" customHeight="1" x14ac:dyDescent="0.2">
      <c r="A349" s="1">
        <v>43661.458136574074</v>
      </c>
      <c r="B349" s="31" t="s">
        <v>224</v>
      </c>
      <c r="C349" s="24">
        <v>300</v>
      </c>
      <c r="D349" s="28" t="s">
        <v>131</v>
      </c>
      <c r="E349" s="44" t="s">
        <v>206</v>
      </c>
    </row>
    <row r="350" spans="1:5" ht="17.25" customHeight="1" x14ac:dyDescent="0.2">
      <c r="A350" s="1">
        <v>43661.458923611113</v>
      </c>
      <c r="B350" s="31" t="s">
        <v>224</v>
      </c>
      <c r="C350" s="24">
        <v>300</v>
      </c>
      <c r="D350" s="28" t="s">
        <v>131</v>
      </c>
      <c r="E350" s="44" t="s">
        <v>173</v>
      </c>
    </row>
    <row r="351" spans="1:5" ht="17.25" customHeight="1" x14ac:dyDescent="0.2">
      <c r="A351" s="1">
        <v>43661.461041666669</v>
      </c>
      <c r="B351" s="31" t="s">
        <v>224</v>
      </c>
      <c r="C351" s="24">
        <v>300</v>
      </c>
      <c r="D351" s="28" t="s">
        <v>131</v>
      </c>
      <c r="E351" s="44" t="s">
        <v>588</v>
      </c>
    </row>
    <row r="352" spans="1:5" ht="17.25" customHeight="1" x14ac:dyDescent="0.2">
      <c r="A352" s="1">
        <v>43661.504837962966</v>
      </c>
      <c r="B352" s="31" t="s">
        <v>22</v>
      </c>
      <c r="C352" s="24">
        <v>300</v>
      </c>
      <c r="D352" s="28" t="s">
        <v>131</v>
      </c>
      <c r="E352" s="44" t="s">
        <v>67</v>
      </c>
    </row>
    <row r="353" spans="1:5" ht="17.25" customHeight="1" x14ac:dyDescent="0.2">
      <c r="A353" s="1">
        <v>43661.54828703704</v>
      </c>
      <c r="B353" s="31" t="s">
        <v>367</v>
      </c>
      <c r="C353" s="24">
        <v>6800</v>
      </c>
      <c r="D353" s="28" t="s">
        <v>131</v>
      </c>
      <c r="E353" s="44" t="s">
        <v>385</v>
      </c>
    </row>
    <row r="354" spans="1:5" ht="17.25" customHeight="1" x14ac:dyDescent="0.2">
      <c r="A354" s="1">
        <v>43661.640972222223</v>
      </c>
      <c r="B354" s="31" t="s">
        <v>310</v>
      </c>
      <c r="C354" s="24">
        <v>1500</v>
      </c>
      <c r="D354" s="28" t="s">
        <v>131</v>
      </c>
      <c r="E354" s="44" t="s">
        <v>67</v>
      </c>
    </row>
    <row r="355" spans="1:5" ht="17.25" customHeight="1" x14ac:dyDescent="0.2">
      <c r="A355" s="1">
        <v>43661.657881944448</v>
      </c>
      <c r="B355" s="31" t="s">
        <v>499</v>
      </c>
      <c r="C355" s="24">
        <v>500</v>
      </c>
      <c r="D355" s="28" t="s">
        <v>131</v>
      </c>
      <c r="E355" s="44" t="s">
        <v>315</v>
      </c>
    </row>
    <row r="356" spans="1:5" ht="17.25" customHeight="1" x14ac:dyDescent="0.2">
      <c r="A356" s="1">
        <v>43661.661087962966</v>
      </c>
      <c r="B356" s="31" t="s">
        <v>122</v>
      </c>
      <c r="C356" s="24">
        <v>1000</v>
      </c>
      <c r="D356" s="28" t="s">
        <v>131</v>
      </c>
      <c r="E356" s="44" t="s">
        <v>67</v>
      </c>
    </row>
    <row r="357" spans="1:5" ht="17.25" customHeight="1" x14ac:dyDescent="0.2">
      <c r="A357" s="1">
        <v>43661.676666666666</v>
      </c>
      <c r="B357" s="31" t="s">
        <v>31</v>
      </c>
      <c r="C357" s="24">
        <v>100</v>
      </c>
      <c r="D357" s="28" t="s">
        <v>131</v>
      </c>
      <c r="E357" s="44" t="s">
        <v>200</v>
      </c>
    </row>
    <row r="358" spans="1:5" ht="17.25" customHeight="1" x14ac:dyDescent="0.2">
      <c r="A358" s="1">
        <v>43661.707928240743</v>
      </c>
      <c r="B358" s="31" t="s">
        <v>288</v>
      </c>
      <c r="C358" s="24">
        <v>1800</v>
      </c>
      <c r="D358" s="28" t="s">
        <v>131</v>
      </c>
      <c r="E358" s="44" t="s">
        <v>173</v>
      </c>
    </row>
    <row r="359" spans="1:5" ht="17.25" customHeight="1" x14ac:dyDescent="0.2">
      <c r="A359" s="1">
        <v>43661.709629629629</v>
      </c>
      <c r="B359" s="31" t="s">
        <v>500</v>
      </c>
      <c r="C359" s="24">
        <v>1500</v>
      </c>
      <c r="D359" s="28" t="s">
        <v>131</v>
      </c>
      <c r="E359" s="44" t="s">
        <v>376</v>
      </c>
    </row>
    <row r="360" spans="1:5" ht="17.25" customHeight="1" x14ac:dyDescent="0.2">
      <c r="A360" s="1">
        <v>43661.815520833334</v>
      </c>
      <c r="B360" s="31" t="s">
        <v>501</v>
      </c>
      <c r="C360" s="24">
        <v>1500</v>
      </c>
      <c r="D360" s="28" t="s">
        <v>131</v>
      </c>
      <c r="E360" s="44" t="s">
        <v>67</v>
      </c>
    </row>
    <row r="361" spans="1:5" ht="17.25" customHeight="1" x14ac:dyDescent="0.2">
      <c r="A361" s="1">
        <v>43661.981562499997</v>
      </c>
      <c r="B361" s="31" t="s">
        <v>502</v>
      </c>
      <c r="C361" s="24">
        <v>500</v>
      </c>
      <c r="D361" s="28" t="s">
        <v>131</v>
      </c>
      <c r="E361" s="44" t="s">
        <v>582</v>
      </c>
    </row>
    <row r="362" spans="1:5" ht="17.25" customHeight="1" x14ac:dyDescent="0.2">
      <c r="A362" s="1">
        <v>43662</v>
      </c>
      <c r="B362" s="31" t="s">
        <v>617</v>
      </c>
      <c r="C362" s="24">
        <v>73000</v>
      </c>
      <c r="D362" s="28" t="s">
        <v>398</v>
      </c>
      <c r="E362" s="44" t="s">
        <v>67</v>
      </c>
    </row>
    <row r="363" spans="1:5" ht="17.25" customHeight="1" x14ac:dyDescent="0.2">
      <c r="A363" s="1">
        <v>43662.429166666669</v>
      </c>
      <c r="B363" s="31" t="s">
        <v>83</v>
      </c>
      <c r="C363" s="24">
        <v>200</v>
      </c>
      <c r="D363" s="28" t="s">
        <v>131</v>
      </c>
      <c r="E363" s="44" t="s">
        <v>67</v>
      </c>
    </row>
    <row r="364" spans="1:5" ht="17.25" customHeight="1" x14ac:dyDescent="0.2">
      <c r="A364" s="1">
        <v>43662.440243055556</v>
      </c>
      <c r="B364" s="31" t="s">
        <v>294</v>
      </c>
      <c r="C364" s="24">
        <v>200</v>
      </c>
      <c r="D364" s="28" t="s">
        <v>131</v>
      </c>
      <c r="E364" s="44" t="s">
        <v>299</v>
      </c>
    </row>
    <row r="365" spans="1:5" ht="17.25" customHeight="1" x14ac:dyDescent="0.2">
      <c r="A365" s="1">
        <v>43662.448611111111</v>
      </c>
      <c r="B365" s="31" t="s">
        <v>598</v>
      </c>
      <c r="C365" s="24">
        <v>5000</v>
      </c>
      <c r="D365" s="28" t="s">
        <v>131</v>
      </c>
      <c r="E365" s="44" t="s">
        <v>133</v>
      </c>
    </row>
    <row r="366" spans="1:5" ht="17.25" customHeight="1" x14ac:dyDescent="0.2">
      <c r="A366" s="1">
        <v>43662.498495370368</v>
      </c>
      <c r="B366" s="31" t="s">
        <v>503</v>
      </c>
      <c r="C366" s="24">
        <v>500</v>
      </c>
      <c r="D366" s="28" t="s">
        <v>131</v>
      </c>
      <c r="E366" s="44" t="s">
        <v>386</v>
      </c>
    </row>
    <row r="367" spans="1:5" ht="17.25" customHeight="1" x14ac:dyDescent="0.2">
      <c r="A367" s="1">
        <v>43662.540254629632</v>
      </c>
      <c r="B367" s="31" t="s">
        <v>27</v>
      </c>
      <c r="C367" s="24">
        <v>7000</v>
      </c>
      <c r="D367" s="28" t="s">
        <v>131</v>
      </c>
      <c r="E367" s="44" t="s">
        <v>67</v>
      </c>
    </row>
    <row r="368" spans="1:5" ht="17.25" customHeight="1" x14ac:dyDescent="0.2">
      <c r="A368" s="1">
        <v>43662.620138888888</v>
      </c>
      <c r="B368" s="31" t="s">
        <v>26</v>
      </c>
      <c r="C368" s="24">
        <v>200</v>
      </c>
      <c r="D368" s="28" t="s">
        <v>131</v>
      </c>
      <c r="E368" s="44" t="s">
        <v>71</v>
      </c>
    </row>
    <row r="369" spans="1:5" ht="17.25" customHeight="1" x14ac:dyDescent="0.2">
      <c r="A369" s="1">
        <v>43662.644444444442</v>
      </c>
      <c r="B369" s="31" t="s">
        <v>112</v>
      </c>
      <c r="C369" s="24">
        <v>100</v>
      </c>
      <c r="D369" s="28" t="s">
        <v>131</v>
      </c>
      <c r="E369" s="44" t="s">
        <v>102</v>
      </c>
    </row>
    <row r="370" spans="1:5" ht="17.25" customHeight="1" x14ac:dyDescent="0.2">
      <c r="A370" s="1">
        <v>43662.683298611111</v>
      </c>
      <c r="B370" s="31" t="s">
        <v>136</v>
      </c>
      <c r="C370" s="24">
        <v>3000</v>
      </c>
      <c r="D370" s="28" t="s">
        <v>131</v>
      </c>
      <c r="E370" s="44" t="s">
        <v>237</v>
      </c>
    </row>
    <row r="371" spans="1:5" ht="17.25" customHeight="1" x14ac:dyDescent="0.2">
      <c r="A371" s="1">
        <v>43662.690243055556</v>
      </c>
      <c r="B371" s="31" t="s">
        <v>25</v>
      </c>
      <c r="C371" s="24">
        <v>300</v>
      </c>
      <c r="D371" s="28" t="s">
        <v>131</v>
      </c>
      <c r="E371" s="44" t="s">
        <v>67</v>
      </c>
    </row>
    <row r="372" spans="1:5" ht="17.25" customHeight="1" x14ac:dyDescent="0.2">
      <c r="A372" s="1">
        <v>43662.707430555558</v>
      </c>
      <c r="B372" s="31" t="s">
        <v>504</v>
      </c>
      <c r="C372" s="24">
        <v>5000</v>
      </c>
      <c r="D372" s="28" t="s">
        <v>131</v>
      </c>
      <c r="E372" s="44" t="s">
        <v>129</v>
      </c>
    </row>
    <row r="373" spans="1:5" ht="17.25" customHeight="1" x14ac:dyDescent="0.2">
      <c r="A373" s="1">
        <v>43662.707685185182</v>
      </c>
      <c r="B373" s="31" t="s">
        <v>505</v>
      </c>
      <c r="C373" s="24">
        <v>300</v>
      </c>
      <c r="D373" s="28" t="s">
        <v>131</v>
      </c>
      <c r="E373" s="44" t="s">
        <v>383</v>
      </c>
    </row>
    <row r="374" spans="1:5" ht="17.25" customHeight="1" x14ac:dyDescent="0.2">
      <c r="A374" s="1">
        <v>43662.70952546296</v>
      </c>
      <c r="B374" s="31" t="s">
        <v>504</v>
      </c>
      <c r="C374" s="24">
        <v>5000</v>
      </c>
      <c r="D374" s="28" t="s">
        <v>131</v>
      </c>
      <c r="E374" s="44" t="s">
        <v>315</v>
      </c>
    </row>
    <row r="375" spans="1:5" ht="17.25" customHeight="1" x14ac:dyDescent="0.2">
      <c r="A375" s="1">
        <v>43662.714421296296</v>
      </c>
      <c r="B375" s="31" t="s">
        <v>504</v>
      </c>
      <c r="C375" s="24">
        <v>5000</v>
      </c>
      <c r="D375" s="28" t="s">
        <v>131</v>
      </c>
      <c r="E375" s="44" t="s">
        <v>349</v>
      </c>
    </row>
    <row r="376" spans="1:5" ht="17.25" customHeight="1" x14ac:dyDescent="0.2">
      <c r="A376" s="1">
        <v>43662.718553240738</v>
      </c>
      <c r="B376" s="31" t="s">
        <v>504</v>
      </c>
      <c r="C376" s="24">
        <v>5000</v>
      </c>
      <c r="D376" s="28" t="s">
        <v>131</v>
      </c>
      <c r="E376" s="44" t="s">
        <v>342</v>
      </c>
    </row>
    <row r="377" spans="1:5" ht="17.25" customHeight="1" x14ac:dyDescent="0.2">
      <c r="A377" s="1">
        <v>43662.730532407404</v>
      </c>
      <c r="B377" s="31" t="s">
        <v>82</v>
      </c>
      <c r="C377" s="24">
        <v>1000</v>
      </c>
      <c r="D377" s="28" t="s">
        <v>131</v>
      </c>
      <c r="E377" s="44" t="s">
        <v>18</v>
      </c>
    </row>
    <row r="378" spans="1:5" ht="17.25" customHeight="1" x14ac:dyDescent="0.2">
      <c r="A378" s="1">
        <v>43662.767361111109</v>
      </c>
      <c r="B378" s="31" t="s">
        <v>116</v>
      </c>
      <c r="C378" s="24">
        <v>100</v>
      </c>
      <c r="D378" s="28" t="s">
        <v>131</v>
      </c>
      <c r="E378" s="44" t="s">
        <v>67</v>
      </c>
    </row>
    <row r="379" spans="1:5" ht="17.25" customHeight="1" x14ac:dyDescent="0.2">
      <c r="A379" s="1">
        <v>43662.772222222222</v>
      </c>
      <c r="B379" s="31" t="s">
        <v>134</v>
      </c>
      <c r="C379" s="24">
        <v>250</v>
      </c>
      <c r="D379" s="28" t="s">
        <v>131</v>
      </c>
      <c r="E379" s="44" t="s">
        <v>67</v>
      </c>
    </row>
    <row r="380" spans="1:5" ht="17.25" customHeight="1" x14ac:dyDescent="0.2">
      <c r="A380" s="1">
        <v>43662.865277777775</v>
      </c>
      <c r="B380" s="31" t="s">
        <v>95</v>
      </c>
      <c r="C380" s="24">
        <v>100</v>
      </c>
      <c r="D380" s="28" t="s">
        <v>131</v>
      </c>
      <c r="E380" s="44" t="s">
        <v>69</v>
      </c>
    </row>
    <row r="381" spans="1:5" ht="17.25" customHeight="1" x14ac:dyDescent="0.2">
      <c r="A381" s="1">
        <v>43662.897337962961</v>
      </c>
      <c r="B381" s="31" t="s">
        <v>329</v>
      </c>
      <c r="C381" s="24">
        <v>400</v>
      </c>
      <c r="D381" s="28" t="s">
        <v>131</v>
      </c>
      <c r="E381" s="44" t="s">
        <v>385</v>
      </c>
    </row>
    <row r="382" spans="1:5" ht="17.25" customHeight="1" x14ac:dyDescent="0.2">
      <c r="A382" s="1">
        <v>43662.967835648145</v>
      </c>
      <c r="B382" s="31" t="s">
        <v>80</v>
      </c>
      <c r="C382" s="24">
        <v>2500</v>
      </c>
      <c r="D382" s="28" t="s">
        <v>131</v>
      </c>
      <c r="E382" s="44" t="s">
        <v>206</v>
      </c>
    </row>
    <row r="383" spans="1:5" ht="17.25" customHeight="1" x14ac:dyDescent="0.2">
      <c r="A383" s="1">
        <v>43663</v>
      </c>
      <c r="B383" s="31" t="s">
        <v>181</v>
      </c>
      <c r="C383" s="24">
        <v>1700</v>
      </c>
      <c r="D383" s="28" t="s">
        <v>398</v>
      </c>
      <c r="E383" s="44" t="s">
        <v>67</v>
      </c>
    </row>
    <row r="384" spans="1:5" ht="17.25" customHeight="1" x14ac:dyDescent="0.2">
      <c r="A384" s="1">
        <v>43663</v>
      </c>
      <c r="B384" s="31" t="s">
        <v>618</v>
      </c>
      <c r="C384" s="24">
        <v>10000</v>
      </c>
      <c r="D384" s="28" t="s">
        <v>398</v>
      </c>
      <c r="E384" s="44" t="s">
        <v>127</v>
      </c>
    </row>
    <row r="385" spans="1:5" ht="17.25" customHeight="1" x14ac:dyDescent="0.2">
      <c r="A385" s="1">
        <v>43663</v>
      </c>
      <c r="B385" s="31" t="s">
        <v>619</v>
      </c>
      <c r="C385" s="24">
        <v>112000</v>
      </c>
      <c r="D385" s="28" t="s">
        <v>398</v>
      </c>
      <c r="E385" s="44" t="s">
        <v>67</v>
      </c>
    </row>
    <row r="386" spans="1:5" ht="17.25" customHeight="1" x14ac:dyDescent="0.2">
      <c r="A386" s="1">
        <v>43663</v>
      </c>
      <c r="B386" s="31" t="s">
        <v>620</v>
      </c>
      <c r="C386" s="24">
        <v>115000</v>
      </c>
      <c r="D386" s="28" t="s">
        <v>398</v>
      </c>
      <c r="E386" s="44" t="s">
        <v>67</v>
      </c>
    </row>
    <row r="387" spans="1:5" ht="17.25" customHeight="1" x14ac:dyDescent="0.2">
      <c r="A387" s="1">
        <v>43663.181921296295</v>
      </c>
      <c r="B387" s="31" t="s">
        <v>169</v>
      </c>
      <c r="C387" s="24">
        <v>100</v>
      </c>
      <c r="D387" s="28" t="s">
        <v>131</v>
      </c>
      <c r="E387" s="44" t="s">
        <v>127</v>
      </c>
    </row>
    <row r="388" spans="1:5" ht="17.25" customHeight="1" x14ac:dyDescent="0.2">
      <c r="A388" s="1">
        <v>43663.289548611108</v>
      </c>
      <c r="B388" s="31" t="s">
        <v>168</v>
      </c>
      <c r="C388" s="24">
        <v>300</v>
      </c>
      <c r="D388" s="28" t="s">
        <v>131</v>
      </c>
      <c r="E388" s="44" t="s">
        <v>67</v>
      </c>
    </row>
    <row r="389" spans="1:5" ht="17.25" customHeight="1" x14ac:dyDescent="0.2">
      <c r="A389" s="1">
        <v>43663.399270833332</v>
      </c>
      <c r="B389" s="31" t="s">
        <v>598</v>
      </c>
      <c r="C389" s="24">
        <v>500</v>
      </c>
      <c r="D389" s="28" t="s">
        <v>131</v>
      </c>
      <c r="E389" s="44" t="s">
        <v>180</v>
      </c>
    </row>
    <row r="390" spans="1:5" ht="17.25" customHeight="1" x14ac:dyDescent="0.2">
      <c r="A390" s="1">
        <v>43663.476099537038</v>
      </c>
      <c r="B390" s="31" t="s">
        <v>506</v>
      </c>
      <c r="C390" s="24">
        <v>500</v>
      </c>
      <c r="D390" s="28" t="s">
        <v>131</v>
      </c>
      <c r="E390" s="44" t="s">
        <v>589</v>
      </c>
    </row>
    <row r="391" spans="1:5" ht="17.25" customHeight="1" x14ac:dyDescent="0.2">
      <c r="A391" s="1">
        <v>43663.501354166663</v>
      </c>
      <c r="B391" s="31" t="s">
        <v>19</v>
      </c>
      <c r="C391" s="24">
        <v>200</v>
      </c>
      <c r="D391" s="28" t="s">
        <v>131</v>
      </c>
      <c r="E391" s="44" t="s">
        <v>200</v>
      </c>
    </row>
    <row r="392" spans="1:5" ht="17.25" customHeight="1" x14ac:dyDescent="0.2">
      <c r="A392" s="1">
        <v>43663.796481481484</v>
      </c>
      <c r="B392" s="31" t="s">
        <v>253</v>
      </c>
      <c r="C392" s="24">
        <v>200</v>
      </c>
      <c r="D392" s="28" t="s">
        <v>131</v>
      </c>
      <c r="E392" s="44" t="s">
        <v>178</v>
      </c>
    </row>
    <row r="393" spans="1:5" ht="17.25" customHeight="1" x14ac:dyDescent="0.2">
      <c r="A393" s="1">
        <v>43663.804826388892</v>
      </c>
      <c r="B393" s="31" t="s">
        <v>252</v>
      </c>
      <c r="C393" s="24">
        <v>2000</v>
      </c>
      <c r="D393" s="28" t="s">
        <v>131</v>
      </c>
      <c r="E393" s="44" t="s">
        <v>67</v>
      </c>
    </row>
    <row r="394" spans="1:5" ht="17.25" customHeight="1" x14ac:dyDescent="0.2">
      <c r="A394" s="1">
        <v>43664</v>
      </c>
      <c r="B394" s="31" t="s">
        <v>621</v>
      </c>
      <c r="C394" s="24">
        <v>10</v>
      </c>
      <c r="D394" s="28" t="s">
        <v>398</v>
      </c>
      <c r="E394" s="44" t="s">
        <v>67</v>
      </c>
    </row>
    <row r="395" spans="1:5" ht="17.25" customHeight="1" x14ac:dyDescent="0.2">
      <c r="A395" s="1">
        <v>43664</v>
      </c>
      <c r="B395" s="31" t="s">
        <v>222</v>
      </c>
      <c r="C395" s="24">
        <v>2000</v>
      </c>
      <c r="D395" s="28" t="s">
        <v>398</v>
      </c>
      <c r="E395" s="44" t="s">
        <v>67</v>
      </c>
    </row>
    <row r="396" spans="1:5" ht="17.25" customHeight="1" x14ac:dyDescent="0.2">
      <c r="A396" s="1">
        <v>43664.381249999999</v>
      </c>
      <c r="B396" s="31" t="s">
        <v>373</v>
      </c>
      <c r="C396" s="24">
        <v>250</v>
      </c>
      <c r="D396" s="28" t="s">
        <v>131</v>
      </c>
      <c r="E396" s="44" t="s">
        <v>67</v>
      </c>
    </row>
    <row r="397" spans="1:5" ht="17.25" customHeight="1" x14ac:dyDescent="0.2">
      <c r="A397" s="1">
        <v>43664.415196759262</v>
      </c>
      <c r="B397" s="31" t="s">
        <v>507</v>
      </c>
      <c r="C397" s="24">
        <v>300</v>
      </c>
      <c r="D397" s="28" t="s">
        <v>131</v>
      </c>
      <c r="E397" s="44" t="s">
        <v>342</v>
      </c>
    </row>
    <row r="398" spans="1:5" ht="17.25" customHeight="1" x14ac:dyDescent="0.2">
      <c r="A398" s="1">
        <v>43664.423564814817</v>
      </c>
      <c r="B398" s="31" t="s">
        <v>167</v>
      </c>
      <c r="C398" s="24">
        <v>1000</v>
      </c>
      <c r="D398" s="28" t="s">
        <v>131</v>
      </c>
      <c r="E398" s="44" t="s">
        <v>101</v>
      </c>
    </row>
    <row r="399" spans="1:5" ht="17.25" customHeight="1" x14ac:dyDescent="0.2">
      <c r="A399" s="1">
        <v>43664.556886574072</v>
      </c>
      <c r="B399" s="31" t="s">
        <v>166</v>
      </c>
      <c r="C399" s="24">
        <v>500</v>
      </c>
      <c r="D399" s="28" t="s">
        <v>131</v>
      </c>
      <c r="E399" s="44" t="s">
        <v>177</v>
      </c>
    </row>
    <row r="400" spans="1:5" ht="17.25" customHeight="1" x14ac:dyDescent="0.2">
      <c r="A400" s="1">
        <v>43664.598622685182</v>
      </c>
      <c r="B400" s="31" t="s">
        <v>165</v>
      </c>
      <c r="C400" s="24">
        <v>1000</v>
      </c>
      <c r="D400" s="28" t="s">
        <v>131</v>
      </c>
      <c r="E400" s="44" t="s">
        <v>67</v>
      </c>
    </row>
    <row r="401" spans="1:5" ht="17.25" customHeight="1" x14ac:dyDescent="0.2">
      <c r="A401" s="1">
        <v>43664.6015625</v>
      </c>
      <c r="B401" s="31" t="s">
        <v>508</v>
      </c>
      <c r="C401" s="24">
        <v>100</v>
      </c>
      <c r="D401" s="28" t="s">
        <v>131</v>
      </c>
      <c r="E401" s="44" t="s">
        <v>590</v>
      </c>
    </row>
    <row r="402" spans="1:5" ht="17.25" customHeight="1" x14ac:dyDescent="0.2">
      <c r="A402" s="1">
        <v>43664.640277777777</v>
      </c>
      <c r="B402" s="31" t="s">
        <v>509</v>
      </c>
      <c r="C402" s="24">
        <v>100</v>
      </c>
      <c r="D402" s="28" t="s">
        <v>131</v>
      </c>
      <c r="E402" s="44" t="s">
        <v>67</v>
      </c>
    </row>
    <row r="403" spans="1:5" ht="17.25" customHeight="1" x14ac:dyDescent="0.2">
      <c r="A403" s="1">
        <v>43664.894444444442</v>
      </c>
      <c r="B403" s="31" t="s">
        <v>153</v>
      </c>
      <c r="C403" s="24">
        <v>300</v>
      </c>
      <c r="D403" s="28" t="s">
        <v>131</v>
      </c>
      <c r="E403" s="44" t="s">
        <v>67</v>
      </c>
    </row>
    <row r="404" spans="1:5" ht="17.25" customHeight="1" x14ac:dyDescent="0.2">
      <c r="A404" s="1">
        <v>43665.336782407408</v>
      </c>
      <c r="B404" s="31" t="s">
        <v>22</v>
      </c>
      <c r="C404" s="24">
        <v>100</v>
      </c>
      <c r="D404" s="28" t="s">
        <v>131</v>
      </c>
      <c r="E404" s="44" t="s">
        <v>67</v>
      </c>
    </row>
    <row r="405" spans="1:5" ht="17.25" customHeight="1" x14ac:dyDescent="0.2">
      <c r="A405" s="1">
        <v>43665.45</v>
      </c>
      <c r="B405" s="31" t="s">
        <v>164</v>
      </c>
      <c r="C405" s="24">
        <v>2500</v>
      </c>
      <c r="D405" s="28" t="s">
        <v>131</v>
      </c>
      <c r="E405" s="44" t="s">
        <v>67</v>
      </c>
    </row>
    <row r="406" spans="1:5" ht="17.25" customHeight="1" x14ac:dyDescent="0.2">
      <c r="A406" s="1">
        <v>43665.45652777778</v>
      </c>
      <c r="B406" s="31" t="s">
        <v>365</v>
      </c>
      <c r="C406" s="24">
        <v>1000</v>
      </c>
      <c r="D406" s="28" t="s">
        <v>131</v>
      </c>
      <c r="E406" s="44" t="s">
        <v>200</v>
      </c>
    </row>
    <row r="407" spans="1:5" ht="17.25" customHeight="1" x14ac:dyDescent="0.2">
      <c r="A407" s="1">
        <v>43665.463831018518</v>
      </c>
      <c r="B407" s="31" t="s">
        <v>510</v>
      </c>
      <c r="C407" s="24">
        <v>500</v>
      </c>
      <c r="D407" s="28" t="s">
        <v>131</v>
      </c>
      <c r="E407" s="44" t="s">
        <v>579</v>
      </c>
    </row>
    <row r="408" spans="1:5" ht="17.25" customHeight="1" x14ac:dyDescent="0.2">
      <c r="A408" s="1">
        <v>43665.482638888891</v>
      </c>
      <c r="B408" s="31" t="s">
        <v>94</v>
      </c>
      <c r="C408" s="24">
        <v>1000</v>
      </c>
      <c r="D408" s="28" t="s">
        <v>131</v>
      </c>
      <c r="E408" s="44" t="s">
        <v>174</v>
      </c>
    </row>
    <row r="409" spans="1:5" ht="17.25" customHeight="1" x14ac:dyDescent="0.2">
      <c r="A409" s="1">
        <v>43665.513171296298</v>
      </c>
      <c r="B409" s="31" t="s">
        <v>163</v>
      </c>
      <c r="C409" s="24">
        <v>200</v>
      </c>
      <c r="D409" s="28" t="s">
        <v>131</v>
      </c>
      <c r="E409" s="44" t="s">
        <v>127</v>
      </c>
    </row>
    <row r="410" spans="1:5" ht="17.25" customHeight="1" x14ac:dyDescent="0.2">
      <c r="A410" s="1">
        <v>43665.561111111114</v>
      </c>
      <c r="B410" s="31" t="s">
        <v>22</v>
      </c>
      <c r="C410" s="24">
        <v>90</v>
      </c>
      <c r="D410" s="28" t="s">
        <v>131</v>
      </c>
      <c r="E410" s="44" t="s">
        <v>591</v>
      </c>
    </row>
    <row r="411" spans="1:5" ht="17.25" customHeight="1" x14ac:dyDescent="0.2">
      <c r="A411" s="1">
        <v>43665.562476851854</v>
      </c>
      <c r="B411" s="31" t="s">
        <v>161</v>
      </c>
      <c r="C411" s="24">
        <v>500</v>
      </c>
      <c r="D411" s="28" t="s">
        <v>131</v>
      </c>
      <c r="E411" s="44" t="s">
        <v>67</v>
      </c>
    </row>
    <row r="412" spans="1:5" ht="17.25" customHeight="1" x14ac:dyDescent="0.2">
      <c r="A412" s="1">
        <v>43665.590902777774</v>
      </c>
      <c r="B412" s="31" t="s">
        <v>328</v>
      </c>
      <c r="C412" s="24">
        <v>250</v>
      </c>
      <c r="D412" s="28" t="s">
        <v>131</v>
      </c>
      <c r="E412" s="44" t="s">
        <v>267</v>
      </c>
    </row>
    <row r="413" spans="1:5" ht="17.25" customHeight="1" x14ac:dyDescent="0.2">
      <c r="A413" s="1">
        <v>43665.663981481484</v>
      </c>
      <c r="B413" s="31" t="s">
        <v>372</v>
      </c>
      <c r="C413" s="24">
        <v>2000</v>
      </c>
      <c r="D413" s="28" t="s">
        <v>131</v>
      </c>
      <c r="E413" s="44" t="s">
        <v>67</v>
      </c>
    </row>
    <row r="414" spans="1:5" ht="17.25" customHeight="1" x14ac:dyDescent="0.2">
      <c r="A414" s="1">
        <v>43665.669456018521</v>
      </c>
      <c r="B414" s="31" t="s">
        <v>356</v>
      </c>
      <c r="C414" s="24">
        <v>1000</v>
      </c>
      <c r="D414" s="28" t="s">
        <v>131</v>
      </c>
      <c r="E414" s="44" t="s">
        <v>200</v>
      </c>
    </row>
    <row r="415" spans="1:5" ht="17.25" customHeight="1" x14ac:dyDescent="0.2">
      <c r="A415" s="1">
        <v>43665.73164351852</v>
      </c>
      <c r="B415" s="31" t="s">
        <v>511</v>
      </c>
      <c r="C415" s="24">
        <v>100</v>
      </c>
      <c r="D415" s="28" t="s">
        <v>131</v>
      </c>
      <c r="E415" s="44" t="s">
        <v>385</v>
      </c>
    </row>
    <row r="416" spans="1:5" ht="17.25" customHeight="1" x14ac:dyDescent="0.2">
      <c r="A416" s="1">
        <v>43665.756249999999</v>
      </c>
      <c r="B416" s="31" t="s">
        <v>158</v>
      </c>
      <c r="C416" s="24">
        <v>500</v>
      </c>
      <c r="D416" s="28" t="s">
        <v>131</v>
      </c>
      <c r="E416" s="44" t="s">
        <v>175</v>
      </c>
    </row>
    <row r="417" spans="1:5" ht="17.25" customHeight="1" x14ac:dyDescent="0.2">
      <c r="A417" s="1">
        <v>43665.782638888886</v>
      </c>
      <c r="B417" s="31" t="s">
        <v>230</v>
      </c>
      <c r="C417" s="24">
        <v>1000</v>
      </c>
      <c r="D417" s="28" t="s">
        <v>131</v>
      </c>
      <c r="E417" s="44" t="s">
        <v>67</v>
      </c>
    </row>
    <row r="418" spans="1:5" ht="17.25" customHeight="1" x14ac:dyDescent="0.2">
      <c r="A418" s="1">
        <v>43665.843055555553</v>
      </c>
      <c r="B418" s="31" t="s">
        <v>135</v>
      </c>
      <c r="C418" s="24">
        <v>500</v>
      </c>
      <c r="D418" s="28" t="s">
        <v>131</v>
      </c>
      <c r="E418" s="44" t="s">
        <v>200</v>
      </c>
    </row>
    <row r="419" spans="1:5" ht="17.25" customHeight="1" x14ac:dyDescent="0.2">
      <c r="A419" s="1">
        <v>43665.895752314813</v>
      </c>
      <c r="B419" s="31" t="s">
        <v>231</v>
      </c>
      <c r="C419" s="24">
        <v>500</v>
      </c>
      <c r="D419" s="28" t="s">
        <v>131</v>
      </c>
      <c r="E419" s="44" t="s">
        <v>205</v>
      </c>
    </row>
    <row r="420" spans="1:5" ht="17.25" customHeight="1" x14ac:dyDescent="0.2">
      <c r="A420" s="1">
        <v>43665.935497685183</v>
      </c>
      <c r="B420" s="31" t="s">
        <v>512</v>
      </c>
      <c r="C420" s="24">
        <v>1000</v>
      </c>
      <c r="D420" s="28" t="s">
        <v>131</v>
      </c>
      <c r="E420" s="44" t="s">
        <v>67</v>
      </c>
    </row>
    <row r="421" spans="1:5" ht="17.25" customHeight="1" x14ac:dyDescent="0.2">
      <c r="A421" s="1">
        <v>43665.938391203701</v>
      </c>
      <c r="B421" s="31" t="s">
        <v>513</v>
      </c>
      <c r="C421" s="24">
        <v>1000</v>
      </c>
      <c r="D421" s="28" t="s">
        <v>131</v>
      </c>
      <c r="E421" s="44" t="s">
        <v>380</v>
      </c>
    </row>
    <row r="422" spans="1:5" ht="17.25" customHeight="1" x14ac:dyDescent="0.2">
      <c r="A422" s="1">
        <v>43666.08697916667</v>
      </c>
      <c r="B422" s="31" t="s">
        <v>514</v>
      </c>
      <c r="C422" s="24">
        <v>60</v>
      </c>
      <c r="D422" s="28" t="s">
        <v>131</v>
      </c>
      <c r="E422" s="44" t="s">
        <v>342</v>
      </c>
    </row>
    <row r="423" spans="1:5" ht="17.25" customHeight="1" x14ac:dyDescent="0.2">
      <c r="A423" s="1">
        <v>43666.088425925926</v>
      </c>
      <c r="B423" s="31" t="s">
        <v>514</v>
      </c>
      <c r="C423" s="24">
        <v>50</v>
      </c>
      <c r="D423" s="28" t="s">
        <v>131</v>
      </c>
      <c r="E423" s="44" t="s">
        <v>378</v>
      </c>
    </row>
    <row r="424" spans="1:5" ht="17.25" customHeight="1" x14ac:dyDescent="0.2">
      <c r="A424" s="1">
        <v>43666.346631944441</v>
      </c>
      <c r="B424" s="31" t="s">
        <v>22</v>
      </c>
      <c r="C424" s="24">
        <v>300</v>
      </c>
      <c r="D424" s="28" t="s">
        <v>131</v>
      </c>
      <c r="E424" s="44" t="s">
        <v>384</v>
      </c>
    </row>
    <row r="425" spans="1:5" ht="17.25" customHeight="1" x14ac:dyDescent="0.2">
      <c r="A425" s="1">
        <v>43666.452777777777</v>
      </c>
      <c r="B425" s="31" t="s">
        <v>251</v>
      </c>
      <c r="C425" s="24">
        <v>300</v>
      </c>
      <c r="D425" s="28" t="s">
        <v>131</v>
      </c>
      <c r="E425" s="44" t="s">
        <v>67</v>
      </c>
    </row>
    <row r="426" spans="1:5" ht="17.25" customHeight="1" x14ac:dyDescent="0.2">
      <c r="A426" s="1">
        <v>43666.458969907406</v>
      </c>
      <c r="B426" s="31" t="s">
        <v>515</v>
      </c>
      <c r="C426" s="24">
        <v>500</v>
      </c>
      <c r="D426" s="28" t="s">
        <v>131</v>
      </c>
      <c r="E426" s="44" t="s">
        <v>67</v>
      </c>
    </row>
    <row r="427" spans="1:5" ht="17.25" customHeight="1" x14ac:dyDescent="0.2">
      <c r="A427" s="1">
        <v>43666.464525462965</v>
      </c>
      <c r="B427" s="31" t="s">
        <v>516</v>
      </c>
      <c r="C427" s="24">
        <v>2000</v>
      </c>
      <c r="D427" s="28" t="s">
        <v>131</v>
      </c>
      <c r="E427" s="44" t="s">
        <v>73</v>
      </c>
    </row>
    <row r="428" spans="1:5" ht="17.25" customHeight="1" x14ac:dyDescent="0.2">
      <c r="A428" s="1">
        <v>43666.577743055554</v>
      </c>
      <c r="B428" s="31" t="s">
        <v>598</v>
      </c>
      <c r="C428" s="24">
        <v>1000</v>
      </c>
      <c r="D428" s="28" t="s">
        <v>131</v>
      </c>
      <c r="E428" s="44" t="s">
        <v>174</v>
      </c>
    </row>
    <row r="429" spans="1:5" ht="17.25" customHeight="1" x14ac:dyDescent="0.2">
      <c r="A429" s="1">
        <v>43666.738888888889</v>
      </c>
      <c r="B429" s="31" t="s">
        <v>155</v>
      </c>
      <c r="C429" s="24">
        <v>1000</v>
      </c>
      <c r="D429" s="28" t="s">
        <v>131</v>
      </c>
      <c r="E429" s="44" t="s">
        <v>67</v>
      </c>
    </row>
    <row r="430" spans="1:5" ht="17.25" customHeight="1" x14ac:dyDescent="0.2">
      <c r="A430" s="1">
        <v>43666.768750000003</v>
      </c>
      <c r="B430" s="31" t="s">
        <v>154</v>
      </c>
      <c r="C430" s="24">
        <v>300</v>
      </c>
      <c r="D430" s="28" t="s">
        <v>131</v>
      </c>
      <c r="E430" s="44" t="s">
        <v>67</v>
      </c>
    </row>
    <row r="431" spans="1:5" ht="17.25" customHeight="1" x14ac:dyDescent="0.2">
      <c r="A431" s="1">
        <v>43666.869444444441</v>
      </c>
      <c r="B431" s="31" t="s">
        <v>374</v>
      </c>
      <c r="C431" s="24">
        <v>500</v>
      </c>
      <c r="D431" s="28" t="s">
        <v>131</v>
      </c>
      <c r="E431" s="44" t="s">
        <v>127</v>
      </c>
    </row>
    <row r="432" spans="1:5" ht="17.25" customHeight="1" x14ac:dyDescent="0.2">
      <c r="A432" s="1">
        <v>43666.946504629632</v>
      </c>
      <c r="B432" s="31" t="s">
        <v>153</v>
      </c>
      <c r="C432" s="24">
        <v>600</v>
      </c>
      <c r="D432" s="28" t="s">
        <v>131</v>
      </c>
      <c r="E432" s="44" t="s">
        <v>67</v>
      </c>
    </row>
    <row r="433" spans="1:5" ht="17.25" customHeight="1" x14ac:dyDescent="0.2">
      <c r="A433" s="1">
        <v>43667.415127314816</v>
      </c>
      <c r="B433" s="31" t="s">
        <v>517</v>
      </c>
      <c r="C433" s="24">
        <v>5000</v>
      </c>
      <c r="D433" s="28" t="s">
        <v>131</v>
      </c>
      <c r="E433" s="44" t="s">
        <v>204</v>
      </c>
    </row>
    <row r="434" spans="1:5" ht="17.25" customHeight="1" x14ac:dyDescent="0.2">
      <c r="A434" s="1">
        <v>43667.41741898148</v>
      </c>
      <c r="B434" s="31" t="s">
        <v>598</v>
      </c>
      <c r="C434" s="24">
        <v>500</v>
      </c>
      <c r="D434" s="28" t="s">
        <v>131</v>
      </c>
      <c r="E434" s="44" t="s">
        <v>204</v>
      </c>
    </row>
    <row r="435" spans="1:5" ht="17.25" customHeight="1" x14ac:dyDescent="0.2">
      <c r="A435" s="1">
        <v>43667.45484953704</v>
      </c>
      <c r="B435" s="31" t="s">
        <v>518</v>
      </c>
      <c r="C435" s="24">
        <v>500</v>
      </c>
      <c r="D435" s="28" t="s">
        <v>131</v>
      </c>
      <c r="E435" s="44" t="s">
        <v>127</v>
      </c>
    </row>
    <row r="436" spans="1:5" ht="17.25" customHeight="1" x14ac:dyDescent="0.2">
      <c r="A436" s="1">
        <v>43667.463206018518</v>
      </c>
      <c r="B436" s="31" t="s">
        <v>519</v>
      </c>
      <c r="C436" s="24">
        <v>1000</v>
      </c>
      <c r="D436" s="28" t="s">
        <v>131</v>
      </c>
      <c r="E436" s="44" t="s">
        <v>238</v>
      </c>
    </row>
    <row r="437" spans="1:5" ht="17.25" customHeight="1" x14ac:dyDescent="0.2">
      <c r="A437" s="1">
        <v>43667.494618055556</v>
      </c>
      <c r="B437" s="31" t="s">
        <v>520</v>
      </c>
      <c r="C437" s="24">
        <v>3000</v>
      </c>
      <c r="D437" s="28" t="s">
        <v>131</v>
      </c>
      <c r="E437" s="44" t="s">
        <v>204</v>
      </c>
    </row>
    <row r="438" spans="1:5" ht="17.25" customHeight="1" x14ac:dyDescent="0.2">
      <c r="A438" s="1">
        <v>43667.524907407409</v>
      </c>
      <c r="B438" s="31" t="s">
        <v>521</v>
      </c>
      <c r="C438" s="24">
        <v>2000</v>
      </c>
      <c r="D438" s="28" t="s">
        <v>131</v>
      </c>
      <c r="E438" s="44" t="s">
        <v>204</v>
      </c>
    </row>
    <row r="439" spans="1:5" ht="17.25" customHeight="1" x14ac:dyDescent="0.2">
      <c r="A439" s="1">
        <v>43667.562511574077</v>
      </c>
      <c r="B439" s="31" t="s">
        <v>151</v>
      </c>
      <c r="C439" s="24">
        <v>500</v>
      </c>
      <c r="D439" s="28" t="s">
        <v>131</v>
      </c>
      <c r="E439" s="44" t="s">
        <v>67</v>
      </c>
    </row>
    <row r="440" spans="1:5" ht="17.25" customHeight="1" x14ac:dyDescent="0.2">
      <c r="A440" s="1">
        <v>43667.621018518519</v>
      </c>
      <c r="B440" s="31" t="s">
        <v>522</v>
      </c>
      <c r="C440" s="24">
        <v>5000</v>
      </c>
      <c r="D440" s="28" t="s">
        <v>131</v>
      </c>
      <c r="E440" s="44" t="s">
        <v>204</v>
      </c>
    </row>
    <row r="441" spans="1:5" ht="17.25" customHeight="1" x14ac:dyDescent="0.2">
      <c r="A441" s="1">
        <v>43667.630555555559</v>
      </c>
      <c r="B441" s="31" t="s">
        <v>150</v>
      </c>
      <c r="C441" s="24">
        <v>500</v>
      </c>
      <c r="D441" s="28" t="s">
        <v>131</v>
      </c>
      <c r="E441" s="44" t="s">
        <v>127</v>
      </c>
    </row>
    <row r="442" spans="1:5" ht="17.25" customHeight="1" x14ac:dyDescent="0.2">
      <c r="A442" s="1">
        <v>43667.63652777778</v>
      </c>
      <c r="B442" s="31" t="s">
        <v>318</v>
      </c>
      <c r="C442" s="24">
        <v>150</v>
      </c>
      <c r="D442" s="28" t="s">
        <v>131</v>
      </c>
      <c r="E442" s="44" t="s">
        <v>235</v>
      </c>
    </row>
    <row r="443" spans="1:5" ht="17.25" customHeight="1" x14ac:dyDescent="0.2">
      <c r="A443" s="1">
        <v>43667.638842592591</v>
      </c>
      <c r="B443" s="31" t="s">
        <v>318</v>
      </c>
      <c r="C443" s="24">
        <v>200</v>
      </c>
      <c r="D443" s="28" t="s">
        <v>131</v>
      </c>
      <c r="E443" s="44" t="s">
        <v>200</v>
      </c>
    </row>
    <row r="444" spans="1:5" ht="17.25" customHeight="1" x14ac:dyDescent="0.2">
      <c r="A444" s="1">
        <v>43667.661354166667</v>
      </c>
      <c r="B444" s="31" t="s">
        <v>523</v>
      </c>
      <c r="C444" s="24">
        <v>5000</v>
      </c>
      <c r="D444" s="28" t="s">
        <v>131</v>
      </c>
      <c r="E444" s="44" t="s">
        <v>204</v>
      </c>
    </row>
    <row r="445" spans="1:5" ht="17.25" customHeight="1" x14ac:dyDescent="0.2">
      <c r="A445" s="1">
        <v>43667.684351851851</v>
      </c>
      <c r="B445" s="31" t="s">
        <v>303</v>
      </c>
      <c r="C445" s="24">
        <v>500</v>
      </c>
      <c r="D445" s="28" t="s">
        <v>131</v>
      </c>
      <c r="E445" s="44" t="s">
        <v>296</v>
      </c>
    </row>
    <row r="446" spans="1:5" ht="17.25" customHeight="1" x14ac:dyDescent="0.2">
      <c r="A446" s="1">
        <v>43667.72384259259</v>
      </c>
      <c r="B446" s="31" t="s">
        <v>524</v>
      </c>
      <c r="C446" s="24">
        <v>3000</v>
      </c>
      <c r="D446" s="28" t="s">
        <v>131</v>
      </c>
      <c r="E446" s="44" t="s">
        <v>204</v>
      </c>
    </row>
    <row r="447" spans="1:5" ht="17.25" customHeight="1" x14ac:dyDescent="0.2">
      <c r="A447" s="1">
        <v>43667.746365740742</v>
      </c>
      <c r="B447" s="31" t="s">
        <v>525</v>
      </c>
      <c r="C447" s="24">
        <v>2000</v>
      </c>
      <c r="D447" s="28" t="s">
        <v>131</v>
      </c>
      <c r="E447" s="44" t="s">
        <v>204</v>
      </c>
    </row>
    <row r="448" spans="1:5" ht="17.25" customHeight="1" x14ac:dyDescent="0.2">
      <c r="A448" s="1">
        <v>43667.766655092593</v>
      </c>
      <c r="B448" s="31" t="s">
        <v>141</v>
      </c>
      <c r="C448" s="24">
        <v>1000</v>
      </c>
      <c r="D448" s="28" t="s">
        <v>131</v>
      </c>
      <c r="E448" s="44" t="s">
        <v>69</v>
      </c>
    </row>
    <row r="449" spans="1:5" ht="17.25" customHeight="1" x14ac:dyDescent="0.2">
      <c r="A449" s="1">
        <v>43667.799305555556</v>
      </c>
      <c r="B449" s="31" t="s">
        <v>149</v>
      </c>
      <c r="C449" s="24">
        <v>200</v>
      </c>
      <c r="D449" s="28" t="s">
        <v>131</v>
      </c>
      <c r="E449" s="44" t="s">
        <v>67</v>
      </c>
    </row>
    <row r="450" spans="1:5" ht="17.25" customHeight="1" x14ac:dyDescent="0.2">
      <c r="A450" s="1">
        <v>43667.802071759259</v>
      </c>
      <c r="B450" s="31" t="s">
        <v>148</v>
      </c>
      <c r="C450" s="24">
        <v>1000</v>
      </c>
      <c r="D450" s="28" t="s">
        <v>131</v>
      </c>
      <c r="E450" s="44" t="s">
        <v>67</v>
      </c>
    </row>
    <row r="451" spans="1:5" ht="17.25" customHeight="1" x14ac:dyDescent="0.2">
      <c r="A451" s="1">
        <v>43667.973796296297</v>
      </c>
      <c r="B451" s="31" t="s">
        <v>526</v>
      </c>
      <c r="C451" s="24">
        <v>500</v>
      </c>
      <c r="D451" s="28" t="s">
        <v>131</v>
      </c>
      <c r="E451" s="44" t="s">
        <v>173</v>
      </c>
    </row>
    <row r="452" spans="1:5" ht="17.25" customHeight="1" x14ac:dyDescent="0.2">
      <c r="A452" s="1">
        <v>43668.353356481479</v>
      </c>
      <c r="B452" s="31" t="s">
        <v>527</v>
      </c>
      <c r="C452" s="24">
        <v>500</v>
      </c>
      <c r="D452" s="28" t="s">
        <v>131</v>
      </c>
      <c r="E452" s="44" t="s">
        <v>204</v>
      </c>
    </row>
    <row r="453" spans="1:5" ht="17.25" customHeight="1" x14ac:dyDescent="0.2">
      <c r="A453" s="1">
        <v>43668.390428240738</v>
      </c>
      <c r="B453" s="31" t="s">
        <v>528</v>
      </c>
      <c r="C453" s="24">
        <v>3000</v>
      </c>
      <c r="D453" s="28" t="s">
        <v>131</v>
      </c>
      <c r="E453" s="44" t="s">
        <v>204</v>
      </c>
    </row>
    <row r="454" spans="1:5" ht="17.25" customHeight="1" x14ac:dyDescent="0.2">
      <c r="A454" s="1">
        <v>43668.414907407408</v>
      </c>
      <c r="B454" s="31" t="s">
        <v>152</v>
      </c>
      <c r="C454" s="24">
        <v>500</v>
      </c>
      <c r="D454" s="28" t="s">
        <v>131</v>
      </c>
      <c r="E454" s="44" t="s">
        <v>67</v>
      </c>
    </row>
    <row r="455" spans="1:5" ht="17.25" customHeight="1" x14ac:dyDescent="0.2">
      <c r="A455" s="1">
        <v>43668.453125</v>
      </c>
      <c r="B455" s="31" t="s">
        <v>113</v>
      </c>
      <c r="C455" s="24">
        <v>1000</v>
      </c>
      <c r="D455" s="28" t="s">
        <v>131</v>
      </c>
      <c r="E455" s="44" t="s">
        <v>204</v>
      </c>
    </row>
    <row r="456" spans="1:5" ht="17.25" customHeight="1" x14ac:dyDescent="0.2">
      <c r="A456" s="1">
        <v>43668.478750000002</v>
      </c>
      <c r="B456" s="31" t="s">
        <v>529</v>
      </c>
      <c r="C456" s="24">
        <v>14000</v>
      </c>
      <c r="D456" s="28" t="s">
        <v>131</v>
      </c>
      <c r="E456" s="44" t="s">
        <v>67</v>
      </c>
    </row>
    <row r="457" spans="1:5" ht="17.25" customHeight="1" x14ac:dyDescent="0.2">
      <c r="A457" s="1">
        <v>43668.526932870373</v>
      </c>
      <c r="B457" s="31" t="s">
        <v>224</v>
      </c>
      <c r="C457" s="24">
        <v>500</v>
      </c>
      <c r="D457" s="28" t="s">
        <v>131</v>
      </c>
      <c r="E457" s="44" t="s">
        <v>204</v>
      </c>
    </row>
    <row r="458" spans="1:5" ht="17.25" customHeight="1" x14ac:dyDescent="0.2">
      <c r="A458" s="1">
        <v>43668.551550925928</v>
      </c>
      <c r="B458" s="31" t="s">
        <v>224</v>
      </c>
      <c r="C458" s="24">
        <v>1000</v>
      </c>
      <c r="D458" s="28" t="s">
        <v>131</v>
      </c>
      <c r="E458" s="44" t="s">
        <v>200</v>
      </c>
    </row>
    <row r="459" spans="1:5" ht="17.25" customHeight="1" x14ac:dyDescent="0.2">
      <c r="A459" s="1">
        <v>43668.553391203706</v>
      </c>
      <c r="B459" s="31" t="s">
        <v>224</v>
      </c>
      <c r="C459" s="24">
        <v>300</v>
      </c>
      <c r="D459" s="28" t="s">
        <v>131</v>
      </c>
      <c r="E459" s="44" t="s">
        <v>240</v>
      </c>
    </row>
    <row r="460" spans="1:5" ht="17.25" customHeight="1" x14ac:dyDescent="0.2">
      <c r="A460" s="1">
        <v>43668.555196759262</v>
      </c>
      <c r="B460" s="31" t="s">
        <v>224</v>
      </c>
      <c r="C460" s="24">
        <v>500</v>
      </c>
      <c r="D460" s="28" t="s">
        <v>131</v>
      </c>
      <c r="E460" s="44" t="s">
        <v>314</v>
      </c>
    </row>
    <row r="461" spans="1:5" ht="17.25" customHeight="1" x14ac:dyDescent="0.2">
      <c r="A461" s="1">
        <v>43668.565497685187</v>
      </c>
      <c r="B461" s="31" t="s">
        <v>224</v>
      </c>
      <c r="C461" s="24">
        <v>500</v>
      </c>
      <c r="D461" s="28" t="s">
        <v>131</v>
      </c>
      <c r="E461" s="44" t="s">
        <v>238</v>
      </c>
    </row>
    <row r="462" spans="1:5" ht="17.25" customHeight="1" x14ac:dyDescent="0.2">
      <c r="A462" s="1">
        <v>43668.659699074073</v>
      </c>
      <c r="B462" s="31" t="s">
        <v>146</v>
      </c>
      <c r="C462" s="24">
        <v>1000</v>
      </c>
      <c r="D462" s="28" t="s">
        <v>131</v>
      </c>
      <c r="E462" s="44" t="s">
        <v>172</v>
      </c>
    </row>
    <row r="463" spans="1:5" ht="17.25" customHeight="1" x14ac:dyDescent="0.2">
      <c r="A463" s="1">
        <v>43668.71875</v>
      </c>
      <c r="B463" s="31" t="s">
        <v>145</v>
      </c>
      <c r="C463" s="24">
        <v>111</v>
      </c>
      <c r="D463" s="28" t="s">
        <v>131</v>
      </c>
      <c r="E463" s="44" t="s">
        <v>171</v>
      </c>
    </row>
    <row r="464" spans="1:5" ht="17.25" customHeight="1" x14ac:dyDescent="0.2">
      <c r="A464" s="1">
        <v>43668.77103009259</v>
      </c>
      <c r="B464" s="31" t="s">
        <v>24</v>
      </c>
      <c r="C464" s="24">
        <v>1500</v>
      </c>
      <c r="D464" s="28" t="s">
        <v>131</v>
      </c>
      <c r="E464" s="44" t="s">
        <v>376</v>
      </c>
    </row>
    <row r="465" spans="1:5" ht="17.25" customHeight="1" x14ac:dyDescent="0.2">
      <c r="A465" s="1">
        <v>43668.814791666664</v>
      </c>
      <c r="B465" s="31" t="s">
        <v>231</v>
      </c>
      <c r="C465" s="24">
        <v>300</v>
      </c>
      <c r="D465" s="28" t="s">
        <v>131</v>
      </c>
      <c r="E465" s="44" t="s">
        <v>201</v>
      </c>
    </row>
    <row r="466" spans="1:5" ht="17.25" customHeight="1" x14ac:dyDescent="0.2">
      <c r="A466" s="1">
        <v>43668.843194444446</v>
      </c>
      <c r="B466" s="31" t="s">
        <v>530</v>
      </c>
      <c r="C466" s="24">
        <v>500</v>
      </c>
      <c r="D466" s="28" t="s">
        <v>131</v>
      </c>
      <c r="E466" s="44" t="s">
        <v>205</v>
      </c>
    </row>
    <row r="467" spans="1:5" ht="17.25" customHeight="1" x14ac:dyDescent="0.2">
      <c r="A467" s="1">
        <v>43668.849328703705</v>
      </c>
      <c r="B467" s="31" t="s">
        <v>435</v>
      </c>
      <c r="C467" s="24">
        <v>2000</v>
      </c>
      <c r="D467" s="28" t="s">
        <v>131</v>
      </c>
      <c r="E467" s="44" t="s">
        <v>102</v>
      </c>
    </row>
    <row r="468" spans="1:5" ht="17.25" customHeight="1" x14ac:dyDescent="0.2">
      <c r="A468" s="1">
        <v>43668.911574074074</v>
      </c>
      <c r="B468" s="31" t="s">
        <v>531</v>
      </c>
      <c r="C468" s="24">
        <v>1250</v>
      </c>
      <c r="D468" s="28" t="s">
        <v>131</v>
      </c>
      <c r="E468" s="44" t="s">
        <v>376</v>
      </c>
    </row>
    <row r="469" spans="1:5" ht="17.25" customHeight="1" x14ac:dyDescent="0.2">
      <c r="A469" s="1">
        <v>43668.935358796298</v>
      </c>
      <c r="B469" s="31" t="s">
        <v>339</v>
      </c>
      <c r="C469" s="24">
        <v>100</v>
      </c>
      <c r="D469" s="28" t="s">
        <v>131</v>
      </c>
      <c r="E469" s="44" t="s">
        <v>195</v>
      </c>
    </row>
    <row r="470" spans="1:5" ht="17.25" customHeight="1" x14ac:dyDescent="0.2">
      <c r="A470" s="1">
        <v>43669</v>
      </c>
      <c r="B470" s="31" t="s">
        <v>619</v>
      </c>
      <c r="C470" s="24">
        <v>240000</v>
      </c>
      <c r="D470" s="28" t="s">
        <v>398</v>
      </c>
      <c r="E470" s="44" t="s">
        <v>67</v>
      </c>
    </row>
    <row r="471" spans="1:5" ht="17.25" customHeight="1" x14ac:dyDescent="0.2">
      <c r="A471" s="1">
        <v>43669</v>
      </c>
      <c r="B471" s="31" t="s">
        <v>622</v>
      </c>
      <c r="C471" s="24">
        <v>300000</v>
      </c>
      <c r="D471" s="28" t="s">
        <v>398</v>
      </c>
      <c r="E471" s="44" t="s">
        <v>342</v>
      </c>
    </row>
    <row r="472" spans="1:5" ht="17.25" customHeight="1" x14ac:dyDescent="0.2">
      <c r="A472" s="1">
        <v>43669.352743055555</v>
      </c>
      <c r="B472" s="31" t="s">
        <v>311</v>
      </c>
      <c r="C472" s="24">
        <v>500</v>
      </c>
      <c r="D472" s="28" t="s">
        <v>131</v>
      </c>
      <c r="E472" s="44" t="s">
        <v>102</v>
      </c>
    </row>
    <row r="473" spans="1:5" ht="17.25" customHeight="1" x14ac:dyDescent="0.2">
      <c r="A473" s="1">
        <v>43669.415138888886</v>
      </c>
      <c r="B473" s="31" t="s">
        <v>532</v>
      </c>
      <c r="C473" s="24">
        <v>2000</v>
      </c>
      <c r="D473" s="28" t="s">
        <v>131</v>
      </c>
      <c r="E473" s="44" t="s">
        <v>67</v>
      </c>
    </row>
    <row r="474" spans="1:5" ht="17.25" customHeight="1" x14ac:dyDescent="0.2">
      <c r="A474" s="1">
        <v>43669.425694444442</v>
      </c>
      <c r="B474" s="31" t="s">
        <v>144</v>
      </c>
      <c r="C474" s="24">
        <v>500</v>
      </c>
      <c r="D474" s="28" t="s">
        <v>131</v>
      </c>
      <c r="E474" s="44" t="s">
        <v>170</v>
      </c>
    </row>
    <row r="475" spans="1:5" ht="17.25" customHeight="1" x14ac:dyDescent="0.2">
      <c r="A475" s="1">
        <v>43669.427777777775</v>
      </c>
      <c r="B475" s="31" t="s">
        <v>250</v>
      </c>
      <c r="C475" s="24">
        <v>1000</v>
      </c>
      <c r="D475" s="28" t="s">
        <v>131</v>
      </c>
      <c r="E475" s="44" t="s">
        <v>269</v>
      </c>
    </row>
    <row r="476" spans="1:5" ht="17.25" customHeight="1" x14ac:dyDescent="0.2">
      <c r="A476" s="1">
        <v>43669.474085648151</v>
      </c>
      <c r="B476" s="31" t="s">
        <v>533</v>
      </c>
      <c r="C476" s="24">
        <v>50</v>
      </c>
      <c r="D476" s="28" t="s">
        <v>131</v>
      </c>
      <c r="E476" s="44" t="s">
        <v>195</v>
      </c>
    </row>
    <row r="477" spans="1:5" ht="17.25" customHeight="1" x14ac:dyDescent="0.2">
      <c r="A477" s="1">
        <v>43669.485289351855</v>
      </c>
      <c r="B477" s="31" t="s">
        <v>534</v>
      </c>
      <c r="C477" s="24">
        <v>1250</v>
      </c>
      <c r="D477" s="28" t="s">
        <v>131</v>
      </c>
      <c r="E477" s="44" t="s">
        <v>195</v>
      </c>
    </row>
    <row r="478" spans="1:5" ht="17.25" customHeight="1" x14ac:dyDescent="0.2">
      <c r="A478" s="1">
        <v>43669.533738425926</v>
      </c>
      <c r="B478" s="31" t="s">
        <v>364</v>
      </c>
      <c r="C478" s="24">
        <v>2000</v>
      </c>
      <c r="D478" s="28" t="s">
        <v>131</v>
      </c>
      <c r="E478" s="44" t="s">
        <v>195</v>
      </c>
    </row>
    <row r="479" spans="1:5" ht="17.25" customHeight="1" x14ac:dyDescent="0.2">
      <c r="A479" s="1">
        <v>43669.53429398148</v>
      </c>
      <c r="B479" s="31" t="s">
        <v>114</v>
      </c>
      <c r="C479" s="24">
        <v>3000</v>
      </c>
      <c r="D479" s="28" t="s">
        <v>131</v>
      </c>
      <c r="E479" s="44" t="s">
        <v>195</v>
      </c>
    </row>
    <row r="480" spans="1:5" ht="17.25" customHeight="1" x14ac:dyDescent="0.2">
      <c r="A480" s="1">
        <v>43669.617928240739</v>
      </c>
      <c r="B480" s="31" t="s">
        <v>535</v>
      </c>
      <c r="C480" s="24">
        <v>300</v>
      </c>
      <c r="D480" s="28" t="s">
        <v>131</v>
      </c>
      <c r="E480" s="44" t="s">
        <v>195</v>
      </c>
    </row>
    <row r="481" spans="1:5" ht="17.25" customHeight="1" x14ac:dyDescent="0.2">
      <c r="A481" s="1">
        <v>43669.734814814816</v>
      </c>
      <c r="B481" s="31" t="s">
        <v>536</v>
      </c>
      <c r="C481" s="24">
        <v>2000</v>
      </c>
      <c r="D481" s="28" t="s">
        <v>131</v>
      </c>
      <c r="E481" s="44" t="s">
        <v>195</v>
      </c>
    </row>
    <row r="482" spans="1:5" ht="17.25" customHeight="1" x14ac:dyDescent="0.2">
      <c r="A482" s="1">
        <v>43669.899305555555</v>
      </c>
      <c r="B482" s="31" t="s">
        <v>249</v>
      </c>
      <c r="C482" s="24">
        <v>5000</v>
      </c>
      <c r="D482" s="28" t="s">
        <v>131</v>
      </c>
      <c r="E482" s="44" t="s">
        <v>67</v>
      </c>
    </row>
    <row r="483" spans="1:5" ht="17.25" customHeight="1" x14ac:dyDescent="0.2">
      <c r="A483" s="1">
        <v>43669.990312499998</v>
      </c>
      <c r="B483" s="31" t="s">
        <v>537</v>
      </c>
      <c r="C483" s="24">
        <v>500</v>
      </c>
      <c r="D483" s="28" t="s">
        <v>131</v>
      </c>
      <c r="E483" s="44" t="s">
        <v>127</v>
      </c>
    </row>
    <row r="484" spans="1:5" ht="17.25" customHeight="1" x14ac:dyDescent="0.2">
      <c r="A484" s="1">
        <v>43670</v>
      </c>
      <c r="B484" s="31" t="s">
        <v>623</v>
      </c>
      <c r="C484" s="24">
        <v>85884</v>
      </c>
      <c r="D484" s="28" t="s">
        <v>398</v>
      </c>
      <c r="E484" s="44" t="s">
        <v>67</v>
      </c>
    </row>
    <row r="485" spans="1:5" ht="17.25" customHeight="1" x14ac:dyDescent="0.2">
      <c r="A485" s="1">
        <v>43670.436284722222</v>
      </c>
      <c r="B485" s="31" t="s">
        <v>538</v>
      </c>
      <c r="C485" s="24">
        <v>5000</v>
      </c>
      <c r="D485" s="28" t="s">
        <v>131</v>
      </c>
      <c r="E485" s="44" t="s">
        <v>346</v>
      </c>
    </row>
    <row r="486" spans="1:5" ht="17.25" customHeight="1" x14ac:dyDescent="0.2">
      <c r="A486" s="1">
        <v>43670.438472222224</v>
      </c>
      <c r="B486" s="31" t="s">
        <v>20</v>
      </c>
      <c r="C486" s="24">
        <v>2000</v>
      </c>
      <c r="D486" s="28" t="s">
        <v>131</v>
      </c>
      <c r="E486" s="44" t="s">
        <v>380</v>
      </c>
    </row>
    <row r="487" spans="1:5" ht="17.25" customHeight="1" x14ac:dyDescent="0.2">
      <c r="A487" s="1">
        <v>43670.510706018518</v>
      </c>
      <c r="B487" s="31" t="s">
        <v>539</v>
      </c>
      <c r="C487" s="24">
        <v>1250</v>
      </c>
      <c r="D487" s="28" t="s">
        <v>131</v>
      </c>
      <c r="E487" s="44" t="s">
        <v>376</v>
      </c>
    </row>
    <row r="488" spans="1:5" ht="17.25" customHeight="1" x14ac:dyDescent="0.2">
      <c r="A488" s="1">
        <v>43670.540949074071</v>
      </c>
      <c r="B488" s="31" t="s">
        <v>540</v>
      </c>
      <c r="C488" s="24">
        <v>1000</v>
      </c>
      <c r="D488" s="28" t="s">
        <v>131</v>
      </c>
      <c r="E488" s="44" t="s">
        <v>346</v>
      </c>
    </row>
    <row r="489" spans="1:5" ht="17.25" customHeight="1" x14ac:dyDescent="0.2">
      <c r="A489" s="1">
        <v>43670.541666666664</v>
      </c>
      <c r="B489" s="31" t="s">
        <v>191</v>
      </c>
      <c r="C489" s="24">
        <v>3000</v>
      </c>
      <c r="D489" s="28" t="s">
        <v>131</v>
      </c>
      <c r="E489" s="44" t="s">
        <v>71</v>
      </c>
    </row>
    <row r="490" spans="1:5" ht="17.25" customHeight="1" x14ac:dyDescent="0.2">
      <c r="A490" s="1">
        <v>43670.547986111109</v>
      </c>
      <c r="B490" s="31" t="s">
        <v>541</v>
      </c>
      <c r="C490" s="24">
        <v>888</v>
      </c>
      <c r="D490" s="28" t="s">
        <v>131</v>
      </c>
      <c r="E490" s="44" t="s">
        <v>346</v>
      </c>
    </row>
    <row r="491" spans="1:5" ht="17.25" customHeight="1" x14ac:dyDescent="0.2">
      <c r="A491" s="1">
        <v>43670.581932870373</v>
      </c>
      <c r="B491" s="31" t="s">
        <v>190</v>
      </c>
      <c r="C491" s="24">
        <v>200</v>
      </c>
      <c r="D491" s="28" t="s">
        <v>131</v>
      </c>
      <c r="E491" s="44" t="s">
        <v>192</v>
      </c>
    </row>
    <row r="492" spans="1:5" ht="17.25" customHeight="1" x14ac:dyDescent="0.2">
      <c r="A492" s="1">
        <v>43670.622604166667</v>
      </c>
      <c r="B492" s="31" t="s">
        <v>542</v>
      </c>
      <c r="C492" s="24">
        <v>1000</v>
      </c>
      <c r="D492" s="28" t="s">
        <v>131</v>
      </c>
      <c r="E492" s="44" t="s">
        <v>346</v>
      </c>
    </row>
    <row r="493" spans="1:5" ht="17.25" customHeight="1" x14ac:dyDescent="0.2">
      <c r="A493" s="1">
        <v>43670.668055555558</v>
      </c>
      <c r="B493" s="31" t="s">
        <v>543</v>
      </c>
      <c r="C493" s="24">
        <v>1000</v>
      </c>
      <c r="D493" s="28" t="s">
        <v>131</v>
      </c>
      <c r="E493" s="44" t="s">
        <v>237</v>
      </c>
    </row>
    <row r="494" spans="1:5" ht="17.25" customHeight="1" x14ac:dyDescent="0.2">
      <c r="A494" s="1">
        <v>43670.678425925929</v>
      </c>
      <c r="B494" s="31" t="s">
        <v>189</v>
      </c>
      <c r="C494" s="24">
        <v>200</v>
      </c>
      <c r="D494" s="28" t="s">
        <v>131</v>
      </c>
      <c r="E494" s="44" t="s">
        <v>127</v>
      </c>
    </row>
    <row r="495" spans="1:5" ht="17.25" customHeight="1" x14ac:dyDescent="0.2">
      <c r="A495" s="1">
        <v>43670.699178240742</v>
      </c>
      <c r="B495" s="31" t="s">
        <v>362</v>
      </c>
      <c r="C495" s="24">
        <v>300</v>
      </c>
      <c r="D495" s="28" t="s">
        <v>131</v>
      </c>
      <c r="E495" s="44" t="s">
        <v>387</v>
      </c>
    </row>
    <row r="496" spans="1:5" ht="17.25" customHeight="1" x14ac:dyDescent="0.2">
      <c r="A496" s="1">
        <v>43670.705046296294</v>
      </c>
      <c r="B496" s="31" t="s">
        <v>544</v>
      </c>
      <c r="C496" s="24">
        <v>2000</v>
      </c>
      <c r="D496" s="28" t="s">
        <v>131</v>
      </c>
      <c r="E496" s="44" t="s">
        <v>387</v>
      </c>
    </row>
    <row r="497" spans="1:5" ht="17.25" customHeight="1" x14ac:dyDescent="0.2">
      <c r="A497" s="1">
        <v>43670.716168981482</v>
      </c>
      <c r="B497" s="31" t="s">
        <v>544</v>
      </c>
      <c r="C497" s="24">
        <v>2000</v>
      </c>
      <c r="D497" s="28" t="s">
        <v>131</v>
      </c>
      <c r="E497" s="44" t="s">
        <v>296</v>
      </c>
    </row>
    <row r="498" spans="1:5" ht="17.25" customHeight="1" x14ac:dyDescent="0.2">
      <c r="A498" s="1">
        <v>43670.789583333331</v>
      </c>
      <c r="B498" s="31" t="s">
        <v>598</v>
      </c>
      <c r="C498" s="24">
        <v>100</v>
      </c>
      <c r="D498" s="28" t="s">
        <v>131</v>
      </c>
      <c r="E498" s="44" t="s">
        <v>205</v>
      </c>
    </row>
    <row r="499" spans="1:5" ht="17.25" customHeight="1" x14ac:dyDescent="0.2">
      <c r="A499" s="1">
        <v>43670.863194444442</v>
      </c>
      <c r="B499" s="31" t="s">
        <v>188</v>
      </c>
      <c r="C499" s="24">
        <v>500</v>
      </c>
      <c r="D499" s="28" t="s">
        <v>131</v>
      </c>
      <c r="E499" s="44" t="s">
        <v>196</v>
      </c>
    </row>
    <row r="500" spans="1:5" ht="17.25" customHeight="1" x14ac:dyDescent="0.2">
      <c r="A500" s="1">
        <v>43670.901504629626</v>
      </c>
      <c r="B500" s="31" t="s">
        <v>545</v>
      </c>
      <c r="C500" s="24">
        <v>300</v>
      </c>
      <c r="D500" s="28" t="s">
        <v>131</v>
      </c>
      <c r="E500" s="44" t="s">
        <v>387</v>
      </c>
    </row>
    <row r="501" spans="1:5" ht="17.25" customHeight="1" x14ac:dyDescent="0.2">
      <c r="A501" s="1">
        <v>43671</v>
      </c>
      <c r="B501" s="31" t="s">
        <v>624</v>
      </c>
      <c r="C501" s="24">
        <v>11000</v>
      </c>
      <c r="D501" s="28" t="s">
        <v>398</v>
      </c>
      <c r="E501" s="44" t="s">
        <v>67</v>
      </c>
    </row>
    <row r="502" spans="1:5" ht="17.25" customHeight="1" x14ac:dyDescent="0.2">
      <c r="A502" s="1">
        <v>43671</v>
      </c>
      <c r="B502" s="31" t="s">
        <v>625</v>
      </c>
      <c r="C502" s="24">
        <v>20000</v>
      </c>
      <c r="D502" s="28" t="s">
        <v>398</v>
      </c>
      <c r="E502" s="44" t="s">
        <v>67</v>
      </c>
    </row>
    <row r="503" spans="1:5" ht="17.25" customHeight="1" x14ac:dyDescent="0.2">
      <c r="A503" s="1">
        <v>43671.070787037039</v>
      </c>
      <c r="B503" s="31" t="s">
        <v>159</v>
      </c>
      <c r="C503" s="24">
        <v>200</v>
      </c>
      <c r="D503" s="28" t="s">
        <v>131</v>
      </c>
      <c r="E503" s="44" t="s">
        <v>195</v>
      </c>
    </row>
    <row r="504" spans="1:5" ht="17.25" customHeight="1" x14ac:dyDescent="0.2">
      <c r="A504" s="1">
        <v>43671.34652777778</v>
      </c>
      <c r="B504" s="31" t="s">
        <v>187</v>
      </c>
      <c r="C504" s="24">
        <v>100</v>
      </c>
      <c r="D504" s="28" t="s">
        <v>131</v>
      </c>
      <c r="E504" s="44" t="s">
        <v>67</v>
      </c>
    </row>
    <row r="505" spans="1:5" ht="17.25" customHeight="1" x14ac:dyDescent="0.2">
      <c r="A505" s="1">
        <v>43671.494085648148</v>
      </c>
      <c r="B505" s="31" t="s">
        <v>353</v>
      </c>
      <c r="C505" s="24">
        <v>555</v>
      </c>
      <c r="D505" s="28" t="s">
        <v>131</v>
      </c>
      <c r="E505" s="44" t="s">
        <v>592</v>
      </c>
    </row>
    <row r="506" spans="1:5" ht="17.25" customHeight="1" x14ac:dyDescent="0.2">
      <c r="A506" s="1">
        <v>43671.544444444444</v>
      </c>
      <c r="B506" s="31" t="s">
        <v>186</v>
      </c>
      <c r="C506" s="24">
        <v>1000</v>
      </c>
      <c r="D506" s="28" t="s">
        <v>131</v>
      </c>
      <c r="E506" s="44" t="s">
        <v>176</v>
      </c>
    </row>
    <row r="507" spans="1:5" ht="17.25" customHeight="1" x14ac:dyDescent="0.2">
      <c r="A507" s="1">
        <v>43671.629861111112</v>
      </c>
      <c r="B507" s="31" t="s">
        <v>185</v>
      </c>
      <c r="C507" s="24">
        <v>100</v>
      </c>
      <c r="D507" s="28" t="s">
        <v>131</v>
      </c>
      <c r="E507" s="44" t="s">
        <v>194</v>
      </c>
    </row>
    <row r="508" spans="1:5" ht="17.25" customHeight="1" x14ac:dyDescent="0.2">
      <c r="A508" s="1">
        <v>43671.734722222223</v>
      </c>
      <c r="B508" s="31" t="s">
        <v>105</v>
      </c>
      <c r="C508" s="24">
        <v>50</v>
      </c>
      <c r="D508" s="28" t="s">
        <v>131</v>
      </c>
      <c r="E508" s="44" t="s">
        <v>192</v>
      </c>
    </row>
    <row r="509" spans="1:5" ht="17.25" customHeight="1" x14ac:dyDescent="0.2">
      <c r="A509" s="1">
        <v>43671.776354166665</v>
      </c>
      <c r="B509" s="31" t="s">
        <v>184</v>
      </c>
      <c r="C509" s="24">
        <v>1000</v>
      </c>
      <c r="D509" s="28" t="s">
        <v>131</v>
      </c>
      <c r="E509" s="44" t="s">
        <v>193</v>
      </c>
    </row>
    <row r="510" spans="1:5" ht="17.25" customHeight="1" x14ac:dyDescent="0.2">
      <c r="A510" s="1">
        <v>43671.89166666667</v>
      </c>
      <c r="B510" s="31" t="s">
        <v>183</v>
      </c>
      <c r="C510" s="24">
        <v>1000</v>
      </c>
      <c r="D510" s="28" t="s">
        <v>131</v>
      </c>
      <c r="E510" s="44" t="s">
        <v>72</v>
      </c>
    </row>
    <row r="511" spans="1:5" ht="17.25" customHeight="1" x14ac:dyDescent="0.2">
      <c r="A511" s="1">
        <v>43672.006006944444</v>
      </c>
      <c r="B511" s="31" t="s">
        <v>598</v>
      </c>
      <c r="C511" s="24">
        <v>1000</v>
      </c>
      <c r="D511" s="28" t="s">
        <v>131</v>
      </c>
      <c r="E511" s="44" t="s">
        <v>67</v>
      </c>
    </row>
    <row r="512" spans="1:5" ht="17.25" customHeight="1" x14ac:dyDescent="0.2">
      <c r="A512" s="1">
        <v>43672.095833333333</v>
      </c>
      <c r="B512" s="31" t="s">
        <v>199</v>
      </c>
      <c r="C512" s="24">
        <v>300</v>
      </c>
      <c r="D512" s="28" t="s">
        <v>131</v>
      </c>
      <c r="E512" s="44" t="s">
        <v>67</v>
      </c>
    </row>
    <row r="513" spans="1:5" ht="17.25" customHeight="1" x14ac:dyDescent="0.2">
      <c r="A513" s="1">
        <v>43672.227233796293</v>
      </c>
      <c r="B513" s="31" t="s">
        <v>22</v>
      </c>
      <c r="C513" s="24">
        <v>500</v>
      </c>
      <c r="D513" s="28" t="s">
        <v>131</v>
      </c>
      <c r="E513" s="44" t="s">
        <v>593</v>
      </c>
    </row>
    <row r="514" spans="1:5" ht="17.25" customHeight="1" x14ac:dyDescent="0.2">
      <c r="A514" s="1">
        <v>43672.285416666666</v>
      </c>
      <c r="B514" s="31" t="s">
        <v>198</v>
      </c>
      <c r="C514" s="24">
        <v>50</v>
      </c>
      <c r="D514" s="28" t="s">
        <v>131</v>
      </c>
      <c r="E514" s="44" t="s">
        <v>67</v>
      </c>
    </row>
    <row r="515" spans="1:5" ht="17.25" customHeight="1" x14ac:dyDescent="0.2">
      <c r="A515" s="1">
        <v>43672.352268518516</v>
      </c>
      <c r="B515" s="31" t="s">
        <v>546</v>
      </c>
      <c r="C515" s="24">
        <v>1000</v>
      </c>
      <c r="D515" s="28" t="s">
        <v>131</v>
      </c>
      <c r="E515" s="44" t="s">
        <v>195</v>
      </c>
    </row>
    <row r="516" spans="1:5" ht="17.25" customHeight="1" x14ac:dyDescent="0.2">
      <c r="A516" s="1">
        <v>43672.379861111112</v>
      </c>
      <c r="B516" s="31" t="s">
        <v>324</v>
      </c>
      <c r="C516" s="24">
        <v>1000</v>
      </c>
      <c r="D516" s="28" t="s">
        <v>131</v>
      </c>
      <c r="E516" s="44" t="s">
        <v>346</v>
      </c>
    </row>
    <row r="517" spans="1:5" ht="17.25" customHeight="1" x14ac:dyDescent="0.2">
      <c r="A517" s="1">
        <v>43672.398564814815</v>
      </c>
      <c r="B517" s="31" t="s">
        <v>247</v>
      </c>
      <c r="C517" s="24">
        <v>100</v>
      </c>
      <c r="D517" s="28" t="s">
        <v>131</v>
      </c>
      <c r="E517" s="44" t="s">
        <v>267</v>
      </c>
    </row>
    <row r="518" spans="1:5" ht="17.25" customHeight="1" x14ac:dyDescent="0.2">
      <c r="A518" s="1">
        <v>43672.416701388887</v>
      </c>
      <c r="B518" s="31" t="s">
        <v>246</v>
      </c>
      <c r="C518" s="24">
        <v>500</v>
      </c>
      <c r="D518" s="28" t="s">
        <v>131</v>
      </c>
      <c r="E518" s="44" t="s">
        <v>267</v>
      </c>
    </row>
    <row r="519" spans="1:5" ht="17.25" customHeight="1" x14ac:dyDescent="0.2">
      <c r="A519" s="1">
        <v>43672.461608796293</v>
      </c>
      <c r="B519" s="31" t="s">
        <v>366</v>
      </c>
      <c r="C519" s="24">
        <v>500</v>
      </c>
      <c r="D519" s="28" t="s">
        <v>131</v>
      </c>
      <c r="E519" s="44" t="s">
        <v>200</v>
      </c>
    </row>
    <row r="520" spans="1:5" ht="17.25" customHeight="1" x14ac:dyDescent="0.2">
      <c r="A520" s="1">
        <v>43672.48541666667</v>
      </c>
      <c r="B520" s="31" t="s">
        <v>245</v>
      </c>
      <c r="C520" s="24">
        <v>100</v>
      </c>
      <c r="D520" s="28" t="s">
        <v>131</v>
      </c>
      <c r="E520" s="44" t="s">
        <v>267</v>
      </c>
    </row>
    <row r="521" spans="1:5" ht="17.25" customHeight="1" x14ac:dyDescent="0.2">
      <c r="A521" s="1">
        <v>43672.488842592589</v>
      </c>
      <c r="B521" s="31" t="s">
        <v>547</v>
      </c>
      <c r="C521" s="24">
        <v>500</v>
      </c>
      <c r="D521" s="28" t="s">
        <v>131</v>
      </c>
      <c r="E521" s="44" t="s">
        <v>67</v>
      </c>
    </row>
    <row r="522" spans="1:5" ht="17.25" customHeight="1" x14ac:dyDescent="0.2">
      <c r="A522" s="1">
        <v>43672.514224537037</v>
      </c>
      <c r="B522" s="31" t="s">
        <v>318</v>
      </c>
      <c r="C522" s="24">
        <v>500</v>
      </c>
      <c r="D522" s="28" t="s">
        <v>131</v>
      </c>
      <c r="E522" s="44" t="s">
        <v>200</v>
      </c>
    </row>
    <row r="523" spans="1:5" ht="17.25" customHeight="1" x14ac:dyDescent="0.2">
      <c r="A523" s="1">
        <v>43672.630381944444</v>
      </c>
      <c r="B523" s="31" t="s">
        <v>548</v>
      </c>
      <c r="C523" s="24">
        <v>1000</v>
      </c>
      <c r="D523" s="28" t="s">
        <v>131</v>
      </c>
      <c r="E523" s="44" t="s">
        <v>341</v>
      </c>
    </row>
    <row r="524" spans="1:5" ht="17.25" customHeight="1" x14ac:dyDescent="0.2">
      <c r="A524" s="1">
        <v>43672.804814814815</v>
      </c>
      <c r="B524" s="31" t="s">
        <v>549</v>
      </c>
      <c r="C524" s="24">
        <v>1000</v>
      </c>
      <c r="D524" s="28" t="s">
        <v>131</v>
      </c>
      <c r="E524" s="44" t="s">
        <v>592</v>
      </c>
    </row>
    <row r="525" spans="1:5" ht="17.25" customHeight="1" x14ac:dyDescent="0.2">
      <c r="A525" s="1">
        <v>43672.857638888891</v>
      </c>
      <c r="B525" s="31" t="s">
        <v>197</v>
      </c>
      <c r="C525" s="24">
        <v>2000</v>
      </c>
      <c r="D525" s="28" t="s">
        <v>131</v>
      </c>
      <c r="E525" s="44" t="s">
        <v>67</v>
      </c>
    </row>
    <row r="526" spans="1:5" ht="17.25" customHeight="1" x14ac:dyDescent="0.2">
      <c r="A526" s="1">
        <v>43672.894444444442</v>
      </c>
      <c r="B526" s="31" t="s">
        <v>244</v>
      </c>
      <c r="C526" s="24">
        <v>200</v>
      </c>
      <c r="D526" s="28" t="s">
        <v>131</v>
      </c>
      <c r="E526" s="44" t="s">
        <v>67</v>
      </c>
    </row>
    <row r="527" spans="1:5" ht="17.25" customHeight="1" x14ac:dyDescent="0.2">
      <c r="A527" s="1">
        <v>43672.921469907407</v>
      </c>
      <c r="B527" s="31" t="s">
        <v>100</v>
      </c>
      <c r="C527" s="24">
        <v>500</v>
      </c>
      <c r="D527" s="28" t="s">
        <v>131</v>
      </c>
      <c r="E527" s="44" t="s">
        <v>133</v>
      </c>
    </row>
    <row r="528" spans="1:5" ht="17.25" customHeight="1" x14ac:dyDescent="0.2">
      <c r="A528" s="1">
        <v>43673.321527777778</v>
      </c>
      <c r="B528" s="31" t="s">
        <v>221</v>
      </c>
      <c r="C528" s="24">
        <v>100</v>
      </c>
      <c r="D528" s="28" t="s">
        <v>131</v>
      </c>
      <c r="E528" s="44" t="s">
        <v>172</v>
      </c>
    </row>
    <row r="529" spans="1:5" ht="17.25" customHeight="1" x14ac:dyDescent="0.2">
      <c r="A529" s="1">
        <v>43673.352743055555</v>
      </c>
      <c r="B529" s="31" t="s">
        <v>243</v>
      </c>
      <c r="C529" s="24">
        <v>150</v>
      </c>
      <c r="D529" s="28" t="s">
        <v>131</v>
      </c>
      <c r="E529" s="44" t="s">
        <v>267</v>
      </c>
    </row>
    <row r="530" spans="1:5" ht="17.25" customHeight="1" x14ac:dyDescent="0.2">
      <c r="A530" s="1">
        <v>43673.431863425925</v>
      </c>
      <c r="B530" s="31" t="s">
        <v>228</v>
      </c>
      <c r="C530" s="24">
        <v>500</v>
      </c>
      <c r="D530" s="28" t="s">
        <v>131</v>
      </c>
      <c r="E530" s="44" t="s">
        <v>237</v>
      </c>
    </row>
    <row r="531" spans="1:5" ht="17.25" customHeight="1" x14ac:dyDescent="0.2">
      <c r="A531" s="1">
        <v>43673.551307870373</v>
      </c>
      <c r="B531" s="31" t="s">
        <v>227</v>
      </c>
      <c r="C531" s="24">
        <v>300</v>
      </c>
      <c r="D531" s="28" t="s">
        <v>131</v>
      </c>
      <c r="E531" s="44" t="s">
        <v>67</v>
      </c>
    </row>
    <row r="532" spans="1:5" ht="17.25" customHeight="1" x14ac:dyDescent="0.2">
      <c r="A532" s="1">
        <v>43673.597129629627</v>
      </c>
      <c r="B532" s="31" t="s">
        <v>61</v>
      </c>
      <c r="C532" s="24">
        <v>200</v>
      </c>
      <c r="D532" s="28" t="s">
        <v>131</v>
      </c>
      <c r="E532" s="44" t="s">
        <v>173</v>
      </c>
    </row>
    <row r="533" spans="1:5" ht="17.25" customHeight="1" x14ac:dyDescent="0.2">
      <c r="A533" s="1">
        <v>43673.640740740739</v>
      </c>
      <c r="B533" s="31" t="s">
        <v>22</v>
      </c>
      <c r="C533" s="24">
        <v>300</v>
      </c>
      <c r="D533" s="28" t="s">
        <v>131</v>
      </c>
      <c r="E533" s="44" t="s">
        <v>384</v>
      </c>
    </row>
    <row r="534" spans="1:5" ht="17.25" customHeight="1" x14ac:dyDescent="0.2">
      <c r="A534" s="1">
        <v>43673.745104166665</v>
      </c>
      <c r="B534" s="31" t="s">
        <v>323</v>
      </c>
      <c r="C534" s="24">
        <v>500</v>
      </c>
      <c r="D534" s="28" t="s">
        <v>131</v>
      </c>
      <c r="E534" s="44" t="s">
        <v>133</v>
      </c>
    </row>
    <row r="535" spans="1:5" ht="17.25" customHeight="1" x14ac:dyDescent="0.2">
      <c r="A535" s="1">
        <v>43673.954131944447</v>
      </c>
      <c r="B535" s="31" t="s">
        <v>550</v>
      </c>
      <c r="C535" s="24">
        <v>1100</v>
      </c>
      <c r="D535" s="28" t="s">
        <v>131</v>
      </c>
      <c r="E535" s="44" t="s">
        <v>67</v>
      </c>
    </row>
    <row r="536" spans="1:5" ht="17.25" customHeight="1" x14ac:dyDescent="0.2">
      <c r="A536" s="1">
        <v>43673.964490740742</v>
      </c>
      <c r="B536" s="31" t="s">
        <v>242</v>
      </c>
      <c r="C536" s="24">
        <v>500</v>
      </c>
      <c r="D536" s="28" t="s">
        <v>131</v>
      </c>
      <c r="E536" s="44" t="s">
        <v>267</v>
      </c>
    </row>
    <row r="537" spans="1:5" ht="17.25" customHeight="1" x14ac:dyDescent="0.2">
      <c r="A537" s="1">
        <v>43673.985381944447</v>
      </c>
      <c r="B537" s="31" t="s">
        <v>220</v>
      </c>
      <c r="C537" s="24">
        <v>1000</v>
      </c>
      <c r="D537" s="28" t="s">
        <v>131</v>
      </c>
      <c r="E537" s="44" t="s">
        <v>67</v>
      </c>
    </row>
    <row r="538" spans="1:5" ht="17.25" customHeight="1" x14ac:dyDescent="0.2">
      <c r="A538" s="1">
        <v>43674.279826388891</v>
      </c>
      <c r="B538" s="31" t="s">
        <v>551</v>
      </c>
      <c r="C538" s="24">
        <v>5114</v>
      </c>
      <c r="D538" s="28" t="s">
        <v>131</v>
      </c>
      <c r="E538" s="44" t="s">
        <v>342</v>
      </c>
    </row>
    <row r="539" spans="1:5" ht="17.25" customHeight="1" x14ac:dyDescent="0.2">
      <c r="A539" s="1">
        <v>43674.336805555555</v>
      </c>
      <c r="B539" s="31" t="s">
        <v>93</v>
      </c>
      <c r="C539" s="24">
        <v>200</v>
      </c>
      <c r="D539" s="28" t="s">
        <v>131</v>
      </c>
      <c r="E539" s="44" t="s">
        <v>67</v>
      </c>
    </row>
    <row r="540" spans="1:5" ht="17.25" customHeight="1" x14ac:dyDescent="0.2">
      <c r="A540" s="1">
        <v>43674.343611111108</v>
      </c>
      <c r="B540" s="31" t="s">
        <v>552</v>
      </c>
      <c r="C540" s="24">
        <v>500</v>
      </c>
      <c r="D540" s="28" t="s">
        <v>131</v>
      </c>
      <c r="E540" s="44" t="s">
        <v>594</v>
      </c>
    </row>
    <row r="541" spans="1:5" ht="17.25" customHeight="1" x14ac:dyDescent="0.2">
      <c r="A541" s="1">
        <v>43674.363182870373</v>
      </c>
      <c r="B541" s="31" t="s">
        <v>218</v>
      </c>
      <c r="C541" s="24">
        <v>100</v>
      </c>
      <c r="D541" s="28" t="s">
        <v>131</v>
      </c>
      <c r="E541" s="44" t="s">
        <v>67</v>
      </c>
    </row>
    <row r="542" spans="1:5" ht="17.25" customHeight="1" x14ac:dyDescent="0.2">
      <c r="A542" s="1">
        <v>43674.364537037036</v>
      </c>
      <c r="B542" s="31" t="s">
        <v>113</v>
      </c>
      <c r="C542" s="24">
        <v>353</v>
      </c>
      <c r="D542" s="28" t="s">
        <v>131</v>
      </c>
      <c r="E542" s="44" t="s">
        <v>270</v>
      </c>
    </row>
    <row r="543" spans="1:5" ht="17.25" customHeight="1" x14ac:dyDescent="0.2">
      <c r="A543" s="1">
        <v>43674.390277777777</v>
      </c>
      <c r="B543" s="31" t="s">
        <v>217</v>
      </c>
      <c r="C543" s="24">
        <v>300</v>
      </c>
      <c r="D543" s="28" t="s">
        <v>131</v>
      </c>
      <c r="E543" s="44" t="s">
        <v>67</v>
      </c>
    </row>
    <row r="544" spans="1:5" ht="17.25" customHeight="1" x14ac:dyDescent="0.2">
      <c r="A544" s="1">
        <v>43674.456944444442</v>
      </c>
      <c r="B544" s="31" t="s">
        <v>322</v>
      </c>
      <c r="C544" s="24">
        <v>1000</v>
      </c>
      <c r="D544" s="28" t="s">
        <v>131</v>
      </c>
      <c r="E544" s="44" t="s">
        <v>209</v>
      </c>
    </row>
    <row r="545" spans="1:5" ht="17.25" customHeight="1" x14ac:dyDescent="0.2">
      <c r="A545" s="1">
        <v>43674.485381944447</v>
      </c>
      <c r="B545" s="31" t="s">
        <v>49</v>
      </c>
      <c r="C545" s="24">
        <v>200</v>
      </c>
      <c r="D545" s="28" t="s">
        <v>131</v>
      </c>
      <c r="E545" s="44" t="s">
        <v>201</v>
      </c>
    </row>
    <row r="546" spans="1:5" ht="17.25" customHeight="1" x14ac:dyDescent="0.2">
      <c r="A546" s="1">
        <v>43674.518055555556</v>
      </c>
      <c r="B546" s="31" t="s">
        <v>216</v>
      </c>
      <c r="C546" s="24">
        <v>500</v>
      </c>
      <c r="D546" s="28" t="s">
        <v>131</v>
      </c>
      <c r="E546" s="44" t="s">
        <v>67</v>
      </c>
    </row>
    <row r="547" spans="1:5" ht="17.25" customHeight="1" x14ac:dyDescent="0.2">
      <c r="A547" s="1">
        <v>43674.560416666667</v>
      </c>
      <c r="B547" s="31" t="s">
        <v>162</v>
      </c>
      <c r="C547" s="24">
        <v>300</v>
      </c>
      <c r="D547" s="28" t="s">
        <v>131</v>
      </c>
      <c r="E547" s="44" t="s">
        <v>67</v>
      </c>
    </row>
    <row r="548" spans="1:5" ht="17.25" customHeight="1" x14ac:dyDescent="0.2">
      <c r="A548" s="1">
        <v>43674.572916666664</v>
      </c>
      <c r="B548" s="31" t="s">
        <v>241</v>
      </c>
      <c r="C548" s="24">
        <v>200</v>
      </c>
      <c r="D548" s="28" t="s">
        <v>131</v>
      </c>
      <c r="E548" s="44" t="s">
        <v>267</v>
      </c>
    </row>
    <row r="549" spans="1:5" ht="17.25" customHeight="1" x14ac:dyDescent="0.2">
      <c r="A549" s="1">
        <v>43674.597905092596</v>
      </c>
      <c r="B549" s="31" t="s">
        <v>308</v>
      </c>
      <c r="C549" s="24">
        <v>100</v>
      </c>
      <c r="D549" s="28" t="s">
        <v>131</v>
      </c>
      <c r="E549" s="44" t="s">
        <v>67</v>
      </c>
    </row>
    <row r="550" spans="1:5" ht="17.25" customHeight="1" x14ac:dyDescent="0.2">
      <c r="A550" s="1">
        <v>43674.602777777778</v>
      </c>
      <c r="B550" s="31" t="s">
        <v>215</v>
      </c>
      <c r="C550" s="24">
        <v>500</v>
      </c>
      <c r="D550" s="28" t="s">
        <v>131</v>
      </c>
      <c r="E550" s="44" t="s">
        <v>67</v>
      </c>
    </row>
    <row r="551" spans="1:5" ht="17.25" customHeight="1" x14ac:dyDescent="0.2">
      <c r="A551" s="1">
        <v>43674.620879629627</v>
      </c>
      <c r="B551" s="31" t="s">
        <v>226</v>
      </c>
      <c r="C551" s="24">
        <v>500</v>
      </c>
      <c r="D551" s="28" t="s">
        <v>131</v>
      </c>
      <c r="E551" s="44" t="s">
        <v>67</v>
      </c>
    </row>
    <row r="552" spans="1:5" ht="17.25" customHeight="1" x14ac:dyDescent="0.2">
      <c r="A552" s="1">
        <v>43674.691655092596</v>
      </c>
      <c r="B552" s="31" t="s">
        <v>214</v>
      </c>
      <c r="C552" s="24">
        <v>1000</v>
      </c>
      <c r="D552" s="28" t="s">
        <v>131</v>
      </c>
      <c r="E552" s="44" t="s">
        <v>67</v>
      </c>
    </row>
    <row r="553" spans="1:5" ht="17.25" customHeight="1" x14ac:dyDescent="0.2">
      <c r="A553" s="1">
        <v>43674.70484953704</v>
      </c>
      <c r="B553" s="31" t="s">
        <v>225</v>
      </c>
      <c r="C553" s="24">
        <v>500</v>
      </c>
      <c r="D553" s="28" t="s">
        <v>131</v>
      </c>
      <c r="E553" s="44" t="s">
        <v>67</v>
      </c>
    </row>
    <row r="554" spans="1:5" ht="17.25" customHeight="1" x14ac:dyDescent="0.2">
      <c r="A554" s="1">
        <v>43674.786793981482</v>
      </c>
      <c r="B554" s="31" t="s">
        <v>213</v>
      </c>
      <c r="C554" s="24">
        <v>400</v>
      </c>
      <c r="D554" s="28" t="s">
        <v>131</v>
      </c>
      <c r="E554" s="44" t="s">
        <v>67</v>
      </c>
    </row>
    <row r="555" spans="1:5" ht="17.25" customHeight="1" x14ac:dyDescent="0.2">
      <c r="A555" s="1">
        <v>43674.801377314812</v>
      </c>
      <c r="B555" s="31" t="s">
        <v>212</v>
      </c>
      <c r="C555" s="24">
        <v>500</v>
      </c>
      <c r="D555" s="28" t="s">
        <v>131</v>
      </c>
      <c r="E555" s="44" t="s">
        <v>67</v>
      </c>
    </row>
    <row r="556" spans="1:5" ht="17.25" customHeight="1" x14ac:dyDescent="0.2">
      <c r="A556" s="1">
        <v>43674.848726851851</v>
      </c>
      <c r="B556" s="31" t="s">
        <v>598</v>
      </c>
      <c r="C556" s="24">
        <v>700</v>
      </c>
      <c r="D556" s="28" t="s">
        <v>131</v>
      </c>
      <c r="E556" s="44" t="s">
        <v>67</v>
      </c>
    </row>
    <row r="557" spans="1:5" ht="17.25" customHeight="1" x14ac:dyDescent="0.2">
      <c r="A557" s="1">
        <v>43674.852071759262</v>
      </c>
      <c r="B557" s="31" t="s">
        <v>271</v>
      </c>
      <c r="C557" s="24">
        <v>1000</v>
      </c>
      <c r="D557" s="28" t="s">
        <v>131</v>
      </c>
      <c r="E557" s="44" t="s">
        <v>67</v>
      </c>
    </row>
    <row r="558" spans="1:5" ht="17.25" customHeight="1" x14ac:dyDescent="0.2">
      <c r="A558" s="1">
        <v>43674.879618055558</v>
      </c>
      <c r="B558" s="31" t="s">
        <v>553</v>
      </c>
      <c r="C558" s="24">
        <v>200</v>
      </c>
      <c r="D558" s="28" t="s">
        <v>131</v>
      </c>
      <c r="E558" s="44" t="s">
        <v>238</v>
      </c>
    </row>
    <row r="559" spans="1:5" ht="17.25" customHeight="1" x14ac:dyDescent="0.2">
      <c r="A559" s="1">
        <v>43674.90693287037</v>
      </c>
      <c r="B559" s="31" t="s">
        <v>272</v>
      </c>
      <c r="C559" s="24">
        <v>100</v>
      </c>
      <c r="D559" s="28" t="s">
        <v>131</v>
      </c>
      <c r="E559" s="44" t="s">
        <v>67</v>
      </c>
    </row>
    <row r="560" spans="1:5" ht="17.25" customHeight="1" x14ac:dyDescent="0.2">
      <c r="A560" s="1">
        <v>43674.910405092596</v>
      </c>
      <c r="B560" s="31" t="s">
        <v>273</v>
      </c>
      <c r="C560" s="24">
        <v>1000</v>
      </c>
      <c r="D560" s="28" t="s">
        <v>131</v>
      </c>
      <c r="E560" s="44" t="s">
        <v>296</v>
      </c>
    </row>
    <row r="561" spans="1:5" ht="17.25" customHeight="1" x14ac:dyDescent="0.2">
      <c r="A561" s="1">
        <v>43674.937488425923</v>
      </c>
      <c r="B561" s="31" t="s">
        <v>274</v>
      </c>
      <c r="C561" s="24">
        <v>500</v>
      </c>
      <c r="D561" s="28" t="s">
        <v>131</v>
      </c>
      <c r="E561" s="44" t="s">
        <v>67</v>
      </c>
    </row>
    <row r="562" spans="1:5" ht="17.25" customHeight="1" x14ac:dyDescent="0.2">
      <c r="A562" s="1">
        <v>43674.989571759259</v>
      </c>
      <c r="B562" s="31" t="s">
        <v>321</v>
      </c>
      <c r="C562" s="24">
        <v>500</v>
      </c>
      <c r="D562" s="28" t="s">
        <v>131</v>
      </c>
      <c r="E562" s="44" t="s">
        <v>67</v>
      </c>
    </row>
    <row r="563" spans="1:5" ht="17.25" customHeight="1" x14ac:dyDescent="0.2">
      <c r="A563" s="1">
        <v>43674.996516203704</v>
      </c>
      <c r="B563" s="31" t="s">
        <v>275</v>
      </c>
      <c r="C563" s="24">
        <v>50</v>
      </c>
      <c r="D563" s="28" t="s">
        <v>131</v>
      </c>
      <c r="E563" s="44" t="s">
        <v>67</v>
      </c>
    </row>
    <row r="564" spans="1:5" ht="17.25" customHeight="1" x14ac:dyDescent="0.2">
      <c r="A564" s="1">
        <v>43674.99827546296</v>
      </c>
      <c r="B564" s="31" t="s">
        <v>598</v>
      </c>
      <c r="C564" s="24">
        <v>300</v>
      </c>
      <c r="D564" s="28" t="s">
        <v>131</v>
      </c>
      <c r="E564" s="44" t="s">
        <v>201</v>
      </c>
    </row>
    <row r="565" spans="1:5" ht="17.25" customHeight="1" x14ac:dyDescent="0.2">
      <c r="A565" s="1">
        <v>43675.018136574072</v>
      </c>
      <c r="B565" s="31" t="s">
        <v>554</v>
      </c>
      <c r="C565" s="24">
        <v>100</v>
      </c>
      <c r="D565" s="28" t="s">
        <v>131</v>
      </c>
      <c r="E565" s="44" t="s">
        <v>595</v>
      </c>
    </row>
    <row r="566" spans="1:5" ht="17.25" customHeight="1" x14ac:dyDescent="0.2">
      <c r="A566" s="1">
        <v>43675.018310185187</v>
      </c>
      <c r="B566" s="31" t="s">
        <v>295</v>
      </c>
      <c r="C566" s="24">
        <v>1000</v>
      </c>
      <c r="D566" s="28" t="s">
        <v>131</v>
      </c>
      <c r="E566" s="44" t="s">
        <v>344</v>
      </c>
    </row>
    <row r="567" spans="1:5" ht="17.25" customHeight="1" x14ac:dyDescent="0.2">
      <c r="A567" s="1">
        <v>43675.024988425925</v>
      </c>
      <c r="B567" s="31" t="s">
        <v>276</v>
      </c>
      <c r="C567" s="24">
        <v>1000</v>
      </c>
      <c r="D567" s="28" t="s">
        <v>131</v>
      </c>
      <c r="E567" s="44" t="s">
        <v>209</v>
      </c>
    </row>
    <row r="568" spans="1:5" ht="17.25" customHeight="1" x14ac:dyDescent="0.2">
      <c r="A568" s="1">
        <v>43675.314780092594</v>
      </c>
      <c r="B568" s="31" t="s">
        <v>555</v>
      </c>
      <c r="C568" s="24">
        <v>500</v>
      </c>
      <c r="D568" s="28" t="s">
        <v>131</v>
      </c>
      <c r="E568" s="44" t="s">
        <v>596</v>
      </c>
    </row>
    <row r="569" spans="1:5" ht="17.25" customHeight="1" x14ac:dyDescent="0.2">
      <c r="A569" s="1">
        <v>43675.316134259258</v>
      </c>
      <c r="B569" s="31" t="s">
        <v>555</v>
      </c>
      <c r="C569" s="24">
        <v>200</v>
      </c>
      <c r="D569" s="28" t="s">
        <v>131</v>
      </c>
      <c r="E569" s="44" t="s">
        <v>593</v>
      </c>
    </row>
    <row r="570" spans="1:5" ht="17.25" customHeight="1" x14ac:dyDescent="0.2">
      <c r="A570" s="1">
        <v>43675.317245370374</v>
      </c>
      <c r="B570" s="31" t="s">
        <v>555</v>
      </c>
      <c r="C570" s="24">
        <v>200</v>
      </c>
      <c r="D570" s="28" t="s">
        <v>131</v>
      </c>
      <c r="E570" s="44" t="s">
        <v>378</v>
      </c>
    </row>
    <row r="571" spans="1:5" ht="17.25" customHeight="1" x14ac:dyDescent="0.2">
      <c r="A571" s="1">
        <v>43675.318761574075</v>
      </c>
      <c r="B571" s="31" t="s">
        <v>555</v>
      </c>
      <c r="C571" s="24">
        <v>300</v>
      </c>
      <c r="D571" s="28" t="s">
        <v>131</v>
      </c>
      <c r="E571" s="44" t="s">
        <v>127</v>
      </c>
    </row>
    <row r="572" spans="1:5" ht="17.25" customHeight="1" x14ac:dyDescent="0.2">
      <c r="A572" s="1">
        <v>43675.337766203702</v>
      </c>
      <c r="B572" s="31" t="s">
        <v>358</v>
      </c>
      <c r="C572" s="24">
        <v>599</v>
      </c>
      <c r="D572" s="28" t="s">
        <v>131</v>
      </c>
      <c r="E572" s="44" t="s">
        <v>67</v>
      </c>
    </row>
    <row r="573" spans="1:5" ht="17.25" customHeight="1" x14ac:dyDescent="0.2">
      <c r="A573" s="1">
        <v>43675.374537037038</v>
      </c>
      <c r="B573" s="31" t="s">
        <v>556</v>
      </c>
      <c r="C573" s="24">
        <v>300</v>
      </c>
      <c r="D573" s="28" t="s">
        <v>131</v>
      </c>
      <c r="E573" s="44" t="s">
        <v>595</v>
      </c>
    </row>
    <row r="574" spans="1:5" ht="17.25" customHeight="1" x14ac:dyDescent="0.2">
      <c r="A574" s="1">
        <v>43675.430949074071</v>
      </c>
      <c r="B574" s="31" t="s">
        <v>557</v>
      </c>
      <c r="C574" s="24">
        <v>200</v>
      </c>
      <c r="D574" s="28" t="s">
        <v>131</v>
      </c>
      <c r="E574" s="44" t="s">
        <v>595</v>
      </c>
    </row>
    <row r="575" spans="1:5" ht="17.25" customHeight="1" x14ac:dyDescent="0.2">
      <c r="A575" s="1">
        <v>43675.454780092594</v>
      </c>
      <c r="B575" s="31" t="s">
        <v>558</v>
      </c>
      <c r="C575" s="24">
        <v>500</v>
      </c>
      <c r="D575" s="28" t="s">
        <v>131</v>
      </c>
      <c r="E575" s="44" t="s">
        <v>238</v>
      </c>
    </row>
    <row r="576" spans="1:5" ht="17.25" customHeight="1" x14ac:dyDescent="0.2">
      <c r="A576" s="1">
        <v>43675.464571759258</v>
      </c>
      <c r="B576" s="31" t="s">
        <v>559</v>
      </c>
      <c r="C576" s="24">
        <v>200</v>
      </c>
      <c r="D576" s="28" t="s">
        <v>131</v>
      </c>
      <c r="E576" s="44" t="s">
        <v>67</v>
      </c>
    </row>
    <row r="577" spans="1:5" ht="17.25" customHeight="1" x14ac:dyDescent="0.2">
      <c r="A577" s="1">
        <v>43675.472534722219</v>
      </c>
      <c r="B577" s="31" t="s">
        <v>505</v>
      </c>
      <c r="C577" s="24">
        <v>100</v>
      </c>
      <c r="D577" s="28" t="s">
        <v>131</v>
      </c>
      <c r="E577" s="44" t="s">
        <v>383</v>
      </c>
    </row>
    <row r="578" spans="1:5" ht="17.25" customHeight="1" x14ac:dyDescent="0.2">
      <c r="A578" s="1">
        <v>43675.648692129631</v>
      </c>
      <c r="B578" s="31" t="s">
        <v>224</v>
      </c>
      <c r="C578" s="24">
        <v>500</v>
      </c>
      <c r="D578" s="28" t="s">
        <v>131</v>
      </c>
      <c r="E578" s="44" t="s">
        <v>347</v>
      </c>
    </row>
    <row r="579" spans="1:5" ht="17.25" customHeight="1" x14ac:dyDescent="0.2">
      <c r="A579" s="1">
        <v>43675.72152777778</v>
      </c>
      <c r="B579" s="31" t="s">
        <v>156</v>
      </c>
      <c r="C579" s="24">
        <v>500</v>
      </c>
      <c r="D579" s="28" t="s">
        <v>131</v>
      </c>
      <c r="E579" s="44" t="s">
        <v>67</v>
      </c>
    </row>
    <row r="580" spans="1:5" ht="17.25" customHeight="1" x14ac:dyDescent="0.2">
      <c r="A580" s="1">
        <v>43675.73541666667</v>
      </c>
      <c r="B580" s="31" t="s">
        <v>211</v>
      </c>
      <c r="C580" s="24">
        <v>300</v>
      </c>
      <c r="D580" s="28" t="s">
        <v>131</v>
      </c>
      <c r="E580" s="44" t="s">
        <v>207</v>
      </c>
    </row>
    <row r="581" spans="1:5" ht="17.25" customHeight="1" x14ac:dyDescent="0.2">
      <c r="A581" s="1">
        <v>43675.782604166663</v>
      </c>
      <c r="B581" s="31" t="s">
        <v>560</v>
      </c>
      <c r="C581" s="24">
        <v>500</v>
      </c>
      <c r="D581" s="28" t="s">
        <v>131</v>
      </c>
      <c r="E581" s="44" t="s">
        <v>67</v>
      </c>
    </row>
    <row r="582" spans="1:5" ht="17.25" customHeight="1" x14ac:dyDescent="0.2">
      <c r="A582" s="1">
        <v>43676.013888888891</v>
      </c>
      <c r="B582" s="31" t="s">
        <v>561</v>
      </c>
      <c r="C582" s="24">
        <v>100</v>
      </c>
      <c r="D582" s="28" t="s">
        <v>131</v>
      </c>
      <c r="E582" s="44" t="s">
        <v>595</v>
      </c>
    </row>
    <row r="583" spans="1:5" ht="17.25" customHeight="1" x14ac:dyDescent="0.2">
      <c r="A583" s="1">
        <v>43676.346539351849</v>
      </c>
      <c r="B583" s="31" t="s">
        <v>219</v>
      </c>
      <c r="C583" s="24">
        <v>300</v>
      </c>
      <c r="D583" s="28" t="s">
        <v>131</v>
      </c>
      <c r="E583" s="44" t="s">
        <v>67</v>
      </c>
    </row>
    <row r="584" spans="1:5" ht="17.25" customHeight="1" x14ac:dyDescent="0.2">
      <c r="A584" s="1">
        <v>43676.409004629626</v>
      </c>
      <c r="B584" s="31" t="s">
        <v>562</v>
      </c>
      <c r="C584" s="24">
        <v>300</v>
      </c>
      <c r="D584" s="28" t="s">
        <v>131</v>
      </c>
      <c r="E584" s="44" t="s">
        <v>597</v>
      </c>
    </row>
    <row r="585" spans="1:5" ht="17.25" customHeight="1" x14ac:dyDescent="0.2">
      <c r="A585" s="1">
        <v>43676.422476851854</v>
      </c>
      <c r="B585" s="31" t="s">
        <v>263</v>
      </c>
      <c r="C585" s="24">
        <v>3000</v>
      </c>
      <c r="D585" s="28" t="s">
        <v>131</v>
      </c>
      <c r="E585" s="44" t="s">
        <v>585</v>
      </c>
    </row>
    <row r="586" spans="1:5" ht="17.25" customHeight="1" x14ac:dyDescent="0.2">
      <c r="A586" s="1">
        <v>43676.480474537035</v>
      </c>
      <c r="B586" s="31" t="s">
        <v>327</v>
      </c>
      <c r="C586" s="24">
        <v>200</v>
      </c>
      <c r="D586" s="28" t="s">
        <v>131</v>
      </c>
      <c r="E586" s="44" t="s">
        <v>201</v>
      </c>
    </row>
    <row r="587" spans="1:5" ht="17.25" customHeight="1" x14ac:dyDescent="0.2">
      <c r="A587" s="1">
        <v>43676.500706018516</v>
      </c>
      <c r="B587" s="31" t="s">
        <v>160</v>
      </c>
      <c r="C587" s="24">
        <v>100</v>
      </c>
      <c r="D587" s="28" t="s">
        <v>131</v>
      </c>
      <c r="E587" s="44" t="s">
        <v>67</v>
      </c>
    </row>
    <row r="588" spans="1:5" ht="17.25" customHeight="1" x14ac:dyDescent="0.2">
      <c r="A588" s="1">
        <v>43676.536736111113</v>
      </c>
      <c r="B588" s="31" t="s">
        <v>449</v>
      </c>
      <c r="C588" s="24">
        <v>10</v>
      </c>
      <c r="D588" s="28" t="s">
        <v>131</v>
      </c>
      <c r="E588" s="44" t="s">
        <v>67</v>
      </c>
    </row>
    <row r="589" spans="1:5" ht="17.25" customHeight="1" x14ac:dyDescent="0.2">
      <c r="A589" s="1">
        <v>43676.542326388888</v>
      </c>
      <c r="B589" s="31" t="s">
        <v>320</v>
      </c>
      <c r="C589" s="24">
        <v>300</v>
      </c>
      <c r="D589" s="28" t="s">
        <v>131</v>
      </c>
      <c r="E589" s="44" t="s">
        <v>179</v>
      </c>
    </row>
    <row r="590" spans="1:5" ht="17.25" customHeight="1" x14ac:dyDescent="0.2">
      <c r="A590" s="1">
        <v>43676.546493055554</v>
      </c>
      <c r="B590" s="31" t="s">
        <v>563</v>
      </c>
      <c r="C590" s="24">
        <v>60</v>
      </c>
      <c r="D590" s="28" t="s">
        <v>131</v>
      </c>
      <c r="E590" s="44" t="s">
        <v>192</v>
      </c>
    </row>
    <row r="591" spans="1:5" ht="17.25" customHeight="1" x14ac:dyDescent="0.2">
      <c r="A591" s="1">
        <v>43676.589583333334</v>
      </c>
      <c r="B591" s="31" t="s">
        <v>319</v>
      </c>
      <c r="C591" s="24">
        <v>2000</v>
      </c>
      <c r="D591" s="28" t="s">
        <v>131</v>
      </c>
      <c r="E591" s="44" t="s">
        <v>179</v>
      </c>
    </row>
    <row r="592" spans="1:5" ht="17.25" customHeight="1" x14ac:dyDescent="0.2">
      <c r="A592" s="1">
        <v>43676.628946759258</v>
      </c>
      <c r="B592" s="31" t="s">
        <v>368</v>
      </c>
      <c r="C592" s="24">
        <v>200</v>
      </c>
      <c r="D592" s="28" t="s">
        <v>131</v>
      </c>
      <c r="E592" s="44" t="s">
        <v>67</v>
      </c>
    </row>
    <row r="593" spans="1:5" ht="17.25" customHeight="1" x14ac:dyDescent="0.2">
      <c r="A593" s="1">
        <v>43676.634062500001</v>
      </c>
      <c r="B593" s="31" t="s">
        <v>564</v>
      </c>
      <c r="C593" s="24">
        <v>10</v>
      </c>
      <c r="D593" s="28" t="s">
        <v>131</v>
      </c>
      <c r="E593" s="44" t="s">
        <v>378</v>
      </c>
    </row>
    <row r="594" spans="1:5" ht="17.25" customHeight="1" x14ac:dyDescent="0.2">
      <c r="A594" s="1">
        <v>43676.63559027778</v>
      </c>
      <c r="B594" s="31" t="s">
        <v>564</v>
      </c>
      <c r="C594" s="24">
        <v>10</v>
      </c>
      <c r="D594" s="28" t="s">
        <v>131</v>
      </c>
      <c r="E594" s="44" t="s">
        <v>296</v>
      </c>
    </row>
    <row r="595" spans="1:5" ht="17.25" customHeight="1" x14ac:dyDescent="0.2">
      <c r="A595" s="1">
        <v>43676.636550925927</v>
      </c>
      <c r="B595" s="31" t="s">
        <v>564</v>
      </c>
      <c r="C595" s="24">
        <v>10</v>
      </c>
      <c r="D595" s="28" t="s">
        <v>131</v>
      </c>
      <c r="E595" s="44" t="s">
        <v>127</v>
      </c>
    </row>
    <row r="596" spans="1:5" ht="17.25" customHeight="1" x14ac:dyDescent="0.2">
      <c r="A596" s="1">
        <v>43676.666666666664</v>
      </c>
      <c r="B596" s="31" t="s">
        <v>565</v>
      </c>
      <c r="C596" s="24">
        <v>1000</v>
      </c>
      <c r="D596" s="28" t="s">
        <v>131</v>
      </c>
      <c r="E596" s="44" t="s">
        <v>341</v>
      </c>
    </row>
    <row r="597" spans="1:5" ht="17.25" customHeight="1" x14ac:dyDescent="0.2">
      <c r="A597" s="1">
        <v>43676.790405092594</v>
      </c>
      <c r="B597" s="31" t="s">
        <v>336</v>
      </c>
      <c r="C597" s="24">
        <v>500</v>
      </c>
      <c r="D597" s="28" t="s">
        <v>131</v>
      </c>
      <c r="E597" s="44" t="s">
        <v>593</v>
      </c>
    </row>
    <row r="598" spans="1:5" ht="17.25" customHeight="1" x14ac:dyDescent="0.2">
      <c r="A598" s="1">
        <v>43676.815833333334</v>
      </c>
      <c r="B598" s="31" t="s">
        <v>566</v>
      </c>
      <c r="C598" s="24">
        <v>3000</v>
      </c>
      <c r="D598" s="28" t="s">
        <v>131</v>
      </c>
      <c r="E598" s="44" t="s">
        <v>593</v>
      </c>
    </row>
    <row r="599" spans="1:5" ht="17.25" customHeight="1" x14ac:dyDescent="0.2">
      <c r="A599" s="1">
        <v>43676.817187499997</v>
      </c>
      <c r="B599" s="31" t="s">
        <v>566</v>
      </c>
      <c r="C599" s="24">
        <v>3000</v>
      </c>
      <c r="D599" s="28" t="s">
        <v>131</v>
      </c>
      <c r="E599" s="44" t="s">
        <v>378</v>
      </c>
    </row>
    <row r="600" spans="1:5" ht="17.25" customHeight="1" x14ac:dyDescent="0.2">
      <c r="A600" s="1">
        <v>43676.818356481483</v>
      </c>
      <c r="B600" s="31" t="s">
        <v>566</v>
      </c>
      <c r="C600" s="24">
        <v>3000</v>
      </c>
      <c r="D600" s="28" t="s">
        <v>131</v>
      </c>
      <c r="E600" s="44" t="s">
        <v>585</v>
      </c>
    </row>
    <row r="601" spans="1:5" ht="17.25" customHeight="1" x14ac:dyDescent="0.2">
      <c r="A601" s="1">
        <v>43676.819363425922</v>
      </c>
      <c r="B601" s="31" t="s">
        <v>566</v>
      </c>
      <c r="C601" s="24">
        <v>3000</v>
      </c>
      <c r="D601" s="28" t="s">
        <v>131</v>
      </c>
      <c r="E601" s="44" t="s">
        <v>584</v>
      </c>
    </row>
    <row r="602" spans="1:5" ht="17.25" customHeight="1" x14ac:dyDescent="0.2">
      <c r="A602" s="1">
        <v>43676.869432870371</v>
      </c>
      <c r="B602" s="31" t="s">
        <v>210</v>
      </c>
      <c r="C602" s="24">
        <v>500</v>
      </c>
      <c r="D602" s="28" t="s">
        <v>131</v>
      </c>
      <c r="E602" s="44" t="s">
        <v>67</v>
      </c>
    </row>
    <row r="603" spans="1:5" ht="17.25" customHeight="1" x14ac:dyDescent="0.2">
      <c r="A603" s="1">
        <v>43676.951539351852</v>
      </c>
      <c r="B603" s="31" t="s">
        <v>80</v>
      </c>
      <c r="C603" s="24">
        <v>1000</v>
      </c>
      <c r="D603" s="28" t="s">
        <v>131</v>
      </c>
      <c r="E603" s="44" t="s">
        <v>202</v>
      </c>
    </row>
    <row r="604" spans="1:5" ht="17.25" customHeight="1" x14ac:dyDescent="0.2">
      <c r="A604" s="1">
        <v>43676.956932870373</v>
      </c>
      <c r="B604" s="31" t="s">
        <v>545</v>
      </c>
      <c r="C604" s="24">
        <v>500</v>
      </c>
      <c r="D604" s="28" t="s">
        <v>131</v>
      </c>
      <c r="E604" s="44" t="s">
        <v>380</v>
      </c>
    </row>
    <row r="605" spans="1:5" ht="17.25" customHeight="1" x14ac:dyDescent="0.2">
      <c r="A605" s="1">
        <v>43676.959826388891</v>
      </c>
      <c r="B605" s="31" t="s">
        <v>80</v>
      </c>
      <c r="C605" s="24">
        <v>1000</v>
      </c>
      <c r="D605" s="28" t="s">
        <v>131</v>
      </c>
      <c r="E605" s="44" t="s">
        <v>314</v>
      </c>
    </row>
    <row r="606" spans="1:5" ht="17.25" customHeight="1" x14ac:dyDescent="0.2">
      <c r="A606" s="1">
        <v>43676.962546296294</v>
      </c>
      <c r="B606" s="31" t="s">
        <v>80</v>
      </c>
      <c r="C606" s="24">
        <v>2500</v>
      </c>
      <c r="D606" s="28" t="s">
        <v>131</v>
      </c>
      <c r="E606" s="44" t="s">
        <v>206</v>
      </c>
    </row>
    <row r="607" spans="1:5" ht="17.25" customHeight="1" x14ac:dyDescent="0.2">
      <c r="A607" s="1">
        <v>43676.965740740743</v>
      </c>
      <c r="B607" s="31" t="s">
        <v>80</v>
      </c>
      <c r="C607" s="24">
        <v>1000</v>
      </c>
      <c r="D607" s="28" t="s">
        <v>131</v>
      </c>
      <c r="E607" s="44" t="s">
        <v>173</v>
      </c>
    </row>
    <row r="608" spans="1:5" ht="17.25" customHeight="1" x14ac:dyDescent="0.2">
      <c r="A608" s="1">
        <v>43676.9690162037</v>
      </c>
      <c r="B608" s="31" t="s">
        <v>80</v>
      </c>
      <c r="C608" s="24">
        <v>1000</v>
      </c>
      <c r="D608" s="28" t="s">
        <v>131</v>
      </c>
      <c r="E608" s="44" t="s">
        <v>270</v>
      </c>
    </row>
    <row r="609" spans="1:5" ht="17.25" customHeight="1" x14ac:dyDescent="0.2">
      <c r="A609" s="1">
        <v>43677.057627314818</v>
      </c>
      <c r="B609" s="31" t="s">
        <v>598</v>
      </c>
      <c r="C609" s="24">
        <v>1000</v>
      </c>
      <c r="D609" s="28" t="s">
        <v>131</v>
      </c>
      <c r="E609" s="44" t="s">
        <v>67</v>
      </c>
    </row>
    <row r="610" spans="1:5" ht="17.25" customHeight="1" x14ac:dyDescent="0.2">
      <c r="A610" s="1">
        <v>43677.067372685182</v>
      </c>
      <c r="B610" s="31" t="s">
        <v>340</v>
      </c>
      <c r="C610" s="24">
        <v>3000</v>
      </c>
      <c r="D610" s="28" t="s">
        <v>131</v>
      </c>
      <c r="E610" s="44" t="s">
        <v>67</v>
      </c>
    </row>
    <row r="611" spans="1:5" ht="17.25" customHeight="1" x14ac:dyDescent="0.2">
      <c r="A611" s="1">
        <v>43677.356793981482</v>
      </c>
      <c r="B611" s="31" t="s">
        <v>318</v>
      </c>
      <c r="C611" s="24">
        <v>450</v>
      </c>
      <c r="D611" s="28" t="s">
        <v>131</v>
      </c>
      <c r="E611" s="44" t="s">
        <v>200</v>
      </c>
    </row>
    <row r="612" spans="1:5" ht="17.25" customHeight="1" x14ac:dyDescent="0.2">
      <c r="A612" s="1">
        <v>43677.44431712963</v>
      </c>
      <c r="B612" s="31" t="s">
        <v>567</v>
      </c>
      <c r="C612" s="24">
        <v>1000</v>
      </c>
      <c r="D612" s="28" t="s">
        <v>131</v>
      </c>
      <c r="E612" s="44" t="s">
        <v>380</v>
      </c>
    </row>
    <row r="613" spans="1:5" ht="17.25" customHeight="1" x14ac:dyDescent="0.2">
      <c r="A613" s="1">
        <v>43677.464097222219</v>
      </c>
      <c r="B613" s="31" t="s">
        <v>568</v>
      </c>
      <c r="C613" s="24">
        <v>1000</v>
      </c>
      <c r="D613" s="28" t="s">
        <v>131</v>
      </c>
      <c r="E613" s="44" t="s">
        <v>594</v>
      </c>
    </row>
    <row r="614" spans="1:5" ht="17.25" customHeight="1" x14ac:dyDescent="0.2">
      <c r="A614" s="1">
        <v>43677.50818287037</v>
      </c>
      <c r="B614" s="31" t="s">
        <v>569</v>
      </c>
      <c r="C614" s="24">
        <v>10500</v>
      </c>
      <c r="D614" s="28" t="s">
        <v>131</v>
      </c>
      <c r="E614" s="44" t="s">
        <v>67</v>
      </c>
    </row>
    <row r="615" spans="1:5" ht="17.25" customHeight="1" x14ac:dyDescent="0.2">
      <c r="A615" s="1">
        <v>43677.532430555555</v>
      </c>
      <c r="B615" s="31" t="s">
        <v>147</v>
      </c>
      <c r="C615" s="24">
        <v>500</v>
      </c>
      <c r="D615" s="28" t="s">
        <v>131</v>
      </c>
      <c r="E615" s="44" t="s">
        <v>201</v>
      </c>
    </row>
    <row r="616" spans="1:5" ht="17.25" customHeight="1" x14ac:dyDescent="0.2">
      <c r="A616" s="1">
        <v>43677.550625000003</v>
      </c>
      <c r="B616" s="31" t="s">
        <v>570</v>
      </c>
      <c r="C616" s="24">
        <v>200</v>
      </c>
      <c r="D616" s="28" t="s">
        <v>131</v>
      </c>
      <c r="E616" s="44" t="s">
        <v>380</v>
      </c>
    </row>
    <row r="617" spans="1:5" ht="17.25" customHeight="1" x14ac:dyDescent="0.2">
      <c r="A617" s="1">
        <v>43677.717951388891</v>
      </c>
      <c r="B617" s="31" t="s">
        <v>571</v>
      </c>
      <c r="C617" s="24">
        <v>300</v>
      </c>
      <c r="D617" s="28" t="s">
        <v>131</v>
      </c>
      <c r="E617" s="44" t="s">
        <v>67</v>
      </c>
    </row>
    <row r="618" spans="1:5" ht="17.25" customHeight="1" x14ac:dyDescent="0.2">
      <c r="A618" s="1">
        <v>43677.733831018515</v>
      </c>
      <c r="B618" s="31" t="s">
        <v>572</v>
      </c>
      <c r="C618" s="24">
        <v>200</v>
      </c>
      <c r="D618" s="28" t="s">
        <v>131</v>
      </c>
      <c r="E618" s="44" t="s">
        <v>594</v>
      </c>
    </row>
    <row r="619" spans="1:5" ht="17.25" customHeight="1" x14ac:dyDescent="0.2">
      <c r="A619" s="1">
        <v>43677.896504629629</v>
      </c>
      <c r="B619" s="31" t="s">
        <v>413</v>
      </c>
      <c r="C619" s="24">
        <v>500</v>
      </c>
      <c r="D619" s="28" t="s">
        <v>131</v>
      </c>
      <c r="E619" s="44" t="s">
        <v>343</v>
      </c>
    </row>
    <row r="620" spans="1:5" ht="17.25" customHeight="1" x14ac:dyDescent="0.2">
      <c r="A620" s="1">
        <v>43677.921932870369</v>
      </c>
      <c r="B620" s="31" t="s">
        <v>573</v>
      </c>
      <c r="C620" s="24">
        <v>250</v>
      </c>
      <c r="D620" s="28" t="s">
        <v>131</v>
      </c>
      <c r="E620" s="44" t="s">
        <v>594</v>
      </c>
    </row>
    <row r="621" spans="1:5" ht="17.25" customHeight="1" x14ac:dyDescent="0.2">
      <c r="A621" s="1"/>
      <c r="B621" s="31"/>
      <c r="C621" s="24"/>
      <c r="D621" s="28"/>
      <c r="E621" s="44"/>
    </row>
    <row r="622" spans="1:5" ht="17.25" customHeight="1" x14ac:dyDescent="0.2">
      <c r="A622" s="1"/>
      <c r="B622" s="31"/>
      <c r="C622" s="24"/>
      <c r="D622" s="28"/>
      <c r="E622" s="35"/>
    </row>
    <row r="623" spans="1:5" ht="17.25" customHeight="1" x14ac:dyDescent="0.2">
      <c r="A623" s="1"/>
      <c r="B623" s="31" t="s">
        <v>182</v>
      </c>
      <c r="C623" s="24">
        <v>557129</v>
      </c>
      <c r="D623" s="28"/>
      <c r="E623" s="35"/>
    </row>
    <row r="624" spans="1:5" ht="17.25" customHeight="1" x14ac:dyDescent="0.2">
      <c r="A624" s="1"/>
      <c r="B624" s="31" t="s">
        <v>615</v>
      </c>
      <c r="C624" s="24">
        <f>579582.9+4429295.8</f>
        <v>5008878.7</v>
      </c>
      <c r="D624" s="28"/>
      <c r="E624" s="35"/>
    </row>
    <row r="625" spans="1:5" ht="17.25" customHeight="1" x14ac:dyDescent="0.2">
      <c r="A625" s="1"/>
      <c r="B625" s="31" t="s">
        <v>300</v>
      </c>
      <c r="C625" s="24">
        <f>157538.4+14760</f>
        <v>172298.4</v>
      </c>
      <c r="D625" s="28"/>
      <c r="E625" s="35"/>
    </row>
    <row r="626" spans="1:5" ht="17.25" customHeight="1" x14ac:dyDescent="0.2">
      <c r="A626" s="1"/>
      <c r="B626" s="31" t="s">
        <v>142</v>
      </c>
      <c r="C626" s="24">
        <v>1800</v>
      </c>
      <c r="D626" s="28"/>
      <c r="E626" s="35"/>
    </row>
    <row r="627" spans="1:5" ht="17.25" customHeight="1" x14ac:dyDescent="0.2">
      <c r="A627" s="1"/>
      <c r="B627" s="31" t="s">
        <v>111</v>
      </c>
      <c r="C627" s="24">
        <f>486+97.2+97.2</f>
        <v>680.40000000000009</v>
      </c>
      <c r="D627" s="28"/>
      <c r="E627" s="35"/>
    </row>
    <row r="628" spans="1:5" ht="17.25" customHeight="1" x14ac:dyDescent="0.2">
      <c r="A628" s="1"/>
      <c r="B628" s="31" t="s">
        <v>104</v>
      </c>
      <c r="C628" s="24">
        <f>500+6555+437+950+15232+11795+2500+9535+8365</f>
        <v>55869</v>
      </c>
      <c r="D628" s="28"/>
      <c r="E628" s="35"/>
    </row>
    <row r="629" spans="1:5" ht="17.25" customHeight="1" x14ac:dyDescent="0.2">
      <c r="A629" s="1"/>
      <c r="B629" s="31" t="s">
        <v>317</v>
      </c>
      <c r="C629" s="24">
        <v>5920.55</v>
      </c>
      <c r="D629" s="28"/>
      <c r="E629" s="35"/>
    </row>
    <row r="630" spans="1:5" ht="17.25" customHeight="1" x14ac:dyDescent="0.2">
      <c r="A630" s="1"/>
      <c r="B630" s="31" t="s">
        <v>223</v>
      </c>
      <c r="C630" s="24">
        <v>10130</v>
      </c>
      <c r="D630" s="28"/>
      <c r="E630" s="35"/>
    </row>
    <row r="631" spans="1:5" ht="17.25" customHeight="1" x14ac:dyDescent="0.2">
      <c r="A631" s="1"/>
      <c r="B631" s="2" t="s">
        <v>14</v>
      </c>
      <c r="C631" s="24">
        <v>19655</v>
      </c>
      <c r="D631" s="28"/>
      <c r="E631" s="35"/>
    </row>
    <row r="632" spans="1:5" ht="17.25" customHeight="1" x14ac:dyDescent="0.2">
      <c r="A632" s="1"/>
      <c r="B632" s="2" t="s">
        <v>15</v>
      </c>
      <c r="C632" s="24">
        <f>500+1000+1092+600+3000+3925.49+150+2000+1500+3637+136400+3700+100+500+7500+800+3100+628+1000+6100+1700</f>
        <v>178932.49</v>
      </c>
      <c r="D632" s="28"/>
      <c r="E632" s="35"/>
    </row>
    <row r="633" spans="1:5" ht="17.25" customHeight="1" x14ac:dyDescent="0.2">
      <c r="A633" s="1"/>
      <c r="B633" s="2" t="s">
        <v>9</v>
      </c>
      <c r="C633" s="24">
        <f>4870.93+6184.5+21302.06+2538.64+2287.6</f>
        <v>37183.730000000003</v>
      </c>
      <c r="D633" s="28"/>
      <c r="E633" s="35"/>
    </row>
    <row r="634" spans="1:5" ht="17.25" customHeight="1" x14ac:dyDescent="0.2">
      <c r="A634" s="1"/>
      <c r="B634" s="2" t="s">
        <v>16</v>
      </c>
      <c r="C634" s="24">
        <f>10+20+20.42+20+30+60+20+20+10+20+80+1364+50+10+10+10+75+20+40+10+30+70+30</f>
        <v>2029.42</v>
      </c>
      <c r="D634" s="28"/>
      <c r="E634" s="35"/>
    </row>
    <row r="635" spans="1:5" ht="17.25" customHeight="1" x14ac:dyDescent="0.2">
      <c r="A635" s="1"/>
      <c r="B635" s="2" t="s">
        <v>10</v>
      </c>
      <c r="C635" s="24">
        <v>39499.24</v>
      </c>
      <c r="D635" s="28"/>
      <c r="E635" s="35"/>
    </row>
    <row r="636" spans="1:5" ht="17.25" customHeight="1" x14ac:dyDescent="0.2">
      <c r="A636" s="18"/>
      <c r="B636" s="19" t="s">
        <v>3</v>
      </c>
      <c r="C636" s="25">
        <f>SUM(C1:C633)-C635-C634</f>
        <v>40182242.609999992</v>
      </c>
      <c r="D636" s="29"/>
      <c r="E636" s="36"/>
    </row>
    <row r="637" spans="1:5" ht="17.25" customHeight="1" x14ac:dyDescent="0.2"/>
    <row r="638" spans="1:5" ht="15.75" customHeight="1" x14ac:dyDescent="0.2">
      <c r="B638" s="40"/>
    </row>
    <row r="639" spans="1:5" ht="17.25" customHeight="1" x14ac:dyDescent="0.2"/>
    <row r="640" spans="1:5" ht="17.25" customHeight="1" x14ac:dyDescent="0.2"/>
    <row r="641" ht="17.25" customHeight="1" x14ac:dyDescent="0.2"/>
    <row r="642" ht="17.25" customHeight="1" x14ac:dyDescent="0.2"/>
    <row r="643" ht="17.25" customHeight="1" x14ac:dyDescent="0.2"/>
    <row r="644" ht="17.25" customHeight="1" x14ac:dyDescent="0.2"/>
    <row r="645" ht="17.25" customHeight="1" x14ac:dyDescent="0.2"/>
    <row r="646" ht="17.25" customHeight="1" x14ac:dyDescent="0.2"/>
    <row r="647" ht="17.25" customHeight="1" x14ac:dyDescent="0.2"/>
    <row r="648" ht="17.25" customHeight="1" x14ac:dyDescent="0.2"/>
    <row r="649" ht="17.25" customHeight="1" x14ac:dyDescent="0.2"/>
    <row r="650" ht="17.25" customHeight="1" x14ac:dyDescent="0.2"/>
    <row r="651" ht="17.25" customHeight="1" x14ac:dyDescent="0.2"/>
    <row r="652" ht="17.25" customHeight="1" x14ac:dyDescent="0.2"/>
    <row r="653" ht="17.25" customHeight="1" x14ac:dyDescent="0.2"/>
    <row r="654" ht="17.25" customHeight="1" x14ac:dyDescent="0.2"/>
    <row r="655" ht="17.25" customHeight="1" x14ac:dyDescent="0.2"/>
    <row r="656" ht="17.25" customHeight="1" x14ac:dyDescent="0.2"/>
    <row r="658" spans="7:7" x14ac:dyDescent="0.2">
      <c r="G658" s="21"/>
    </row>
    <row r="659" spans="7:7" ht="14.25" customHeight="1" x14ac:dyDescent="0.2"/>
    <row r="660" spans="7:7" ht="17.25" customHeight="1" x14ac:dyDescent="0.2"/>
  </sheetData>
  <autoFilter ref="D1:D660" xr:uid="{E4DFF8BE-8A07-0642-8D98-9DDF3F35C318}"/>
  <sortState xmlns:xlrd2="http://schemas.microsoft.com/office/spreadsheetml/2017/richdata2" ref="A2:E620">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2020-09-30T08:42:52Z</dcterms:modified>
</cp:coreProperties>
</file>