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05" yWindow="2085" windowWidth="27885" windowHeight="13620" activeTab="1"/>
  </bookViews>
  <sheets>
    <sheet name="Траты" sheetId="4" r:id="rId1"/>
    <sheet name="Поступления" sheetId="3" r:id="rId2"/>
  </sheets>
  <definedNames>
    <definedName name="_xlnm._FilterDatabase" localSheetId="1" hidden="1">Поступления!$B$1:$B$1481</definedName>
    <definedName name="_xlnm._FilterDatabase" localSheetId="0" hidden="1">Траты!$B$1:$B$90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4" l="1"/>
  <c r="C865" i="3"/>
  <c r="C870" i="3"/>
  <c r="C859" i="3"/>
  <c r="C866" i="3"/>
  <c r="C864" i="3"/>
  <c r="C869" i="3"/>
  <c r="C863" i="3"/>
  <c r="C858" i="3"/>
  <c r="C872" i="3" l="1"/>
  <c r="C21" i="4" l="1"/>
</calcChain>
</file>

<file path=xl/sharedStrings.xml><?xml version="1.0" encoding="utf-8"?>
<sst xmlns="http://schemas.openxmlformats.org/spreadsheetml/2006/main" count="2624" uniqueCount="873">
  <si>
    <t>Назначение</t>
  </si>
  <si>
    <t>Описание</t>
  </si>
  <si>
    <t>Сумма</t>
  </si>
  <si>
    <t>Итого</t>
  </si>
  <si>
    <t>Дата</t>
  </si>
  <si>
    <t>Сумма (рубли)</t>
  </si>
  <si>
    <t>Вид платежа</t>
  </si>
  <si>
    <t>Имя жертвователя</t>
  </si>
  <si>
    <t>Qiwi легкий платеж</t>
  </si>
  <si>
    <t>Комиссия платежной системы CloudPayments</t>
  </si>
  <si>
    <t>Заработная плата сотрудников</t>
  </si>
  <si>
    <t>Прочие административные расходы</t>
  </si>
  <si>
    <t>Налоги и страховые взносы</t>
  </si>
  <si>
    <t xml:space="preserve">Сбербанк благотворительная кнопка </t>
  </si>
  <si>
    <t>ВТБ благотворительная кнопка</t>
  </si>
  <si>
    <t>Комиссия благотворительной кнопки ВТБ</t>
  </si>
  <si>
    <t>Заработная плата, налоги и страховые взносы координаторов по работе с семьями</t>
  </si>
  <si>
    <t>Денги.Mail.ru</t>
  </si>
  <si>
    <t>Дарья Малкова</t>
  </si>
  <si>
    <t>Анонимно</t>
  </si>
  <si>
    <t>Благотворительное пожертвование</t>
  </si>
  <si>
    <t>Илья Безруков</t>
  </si>
  <si>
    <t>Бойцова Татьяна Михайловна</t>
  </si>
  <si>
    <t>bank</t>
  </si>
  <si>
    <t>PayPal</t>
  </si>
  <si>
    <t>Яндекс.Деньги</t>
  </si>
  <si>
    <t>Милана Языкова</t>
  </si>
  <si>
    <t>Нужна помощь</t>
  </si>
  <si>
    <t>Дарья Гудина</t>
  </si>
  <si>
    <t>card</t>
  </si>
  <si>
    <t>ALEXANDRA DROZDOVA</t>
  </si>
  <si>
    <t>MIKHAIL ODINTSOV</t>
  </si>
  <si>
    <t>ALEXEY MEDVEDEV</t>
  </si>
  <si>
    <t>ANATOLY OLKHOV</t>
  </si>
  <si>
    <t>NADEZDA</t>
  </si>
  <si>
    <t>MOMENTUM R</t>
  </si>
  <si>
    <t>NSOKOLOVSKAYA</t>
  </si>
  <si>
    <t>IRINA NOVOSELOVA</t>
  </si>
  <si>
    <t>MIKHAIL SOBKIV</t>
  </si>
  <si>
    <t>NATALIA KALINKINA</t>
  </si>
  <si>
    <t>ANASTASIA CHEREPANOVA</t>
  </si>
  <si>
    <t>ALEXEY ZHARKOV</t>
  </si>
  <si>
    <t>ROMAN USHAKOV</t>
  </si>
  <si>
    <t>PAVEL PANARIN</t>
  </si>
  <si>
    <t>EVGENY NOVIKOV</t>
  </si>
  <si>
    <t>VITALY LEZHNIN</t>
  </si>
  <si>
    <t>MARIA KHIZHKINA</t>
  </si>
  <si>
    <t>SERGEY CHULKOV</t>
  </si>
  <si>
    <t>YULIYA SHEBALINA</t>
  </si>
  <si>
    <t>LEONID AZGALDOV</t>
  </si>
  <si>
    <t>MIKHAIL BORDUKOV</t>
  </si>
  <si>
    <t>MARIANA KAMALDYNOVA</t>
  </si>
  <si>
    <t>LISAFINA MARINA</t>
  </si>
  <si>
    <t>EKATERINA UDALOVA</t>
  </si>
  <si>
    <t>NATALIIA</t>
  </si>
  <si>
    <t>ALEXEY MELNIK</t>
  </si>
  <si>
    <t>YULIYA KARASEVA</t>
  </si>
  <si>
    <t>REGINA TALIBOVA</t>
  </si>
  <si>
    <t>SVETLANA ROMANOVA</t>
  </si>
  <si>
    <t>MARTIROSOVA LARISA</t>
  </si>
  <si>
    <t>VERONIKA LOZOVAYA</t>
  </si>
  <si>
    <t>MARIA</t>
  </si>
  <si>
    <t>NATALIA SORINA</t>
  </si>
  <si>
    <t>RUMYANTSEVA E</t>
  </si>
  <si>
    <t>ANDREY CHUBAROV</t>
  </si>
  <si>
    <t>DMITRIY TKACHENKO</t>
  </si>
  <si>
    <t>EKATERINA EFIMOVA</t>
  </si>
  <si>
    <t>OLGA SEMENOVA</t>
  </si>
  <si>
    <t>ALLA KLIMINA</t>
  </si>
  <si>
    <t>IRINA KHATSKO</t>
  </si>
  <si>
    <t>MOMENTUM</t>
  </si>
  <si>
    <t>EKATERINA AKHANOVA</t>
  </si>
  <si>
    <t>YULIYA DILMAN</t>
  </si>
  <si>
    <t>NATALYA AZIZOVA</t>
  </si>
  <si>
    <t>DENIS ORLOV</t>
  </si>
  <si>
    <t>POLINA MORYASHKOVA</t>
  </si>
  <si>
    <t>ELENA IVANOVA</t>
  </si>
  <si>
    <t>M KOLOTILINSKAYA</t>
  </si>
  <si>
    <t>VERA MIKHEEVA</t>
  </si>
  <si>
    <t>ANNA</t>
  </si>
  <si>
    <t>SAAKYAN S</t>
  </si>
  <si>
    <t>ELDAR KUDINOV</t>
  </si>
  <si>
    <t>VALENTINA FRATU</t>
  </si>
  <si>
    <t>IRINA BORISKINA</t>
  </si>
  <si>
    <t>SERGEY KORNEEV</t>
  </si>
  <si>
    <t>NATALIA BLAZHENKOVA</t>
  </si>
  <si>
    <t>ALEXANDRA STRELTSOVA</t>
  </si>
  <si>
    <t>ANNA CHERNOMORETS</t>
  </si>
  <si>
    <t>ANZHELA LAVRENTYEVA</t>
  </si>
  <si>
    <t>A MAKHMUTKHODZHAEV</t>
  </si>
  <si>
    <t>ELENA STEPANYATOVA</t>
  </si>
  <si>
    <t>SVETLANA LAPENKO</t>
  </si>
  <si>
    <t>MARK IORDAN</t>
  </si>
  <si>
    <t>ELENA SAMARINA</t>
  </si>
  <si>
    <t>ANTON SIROTKIN</t>
  </si>
  <si>
    <t>MARINA SHATALOVA</t>
  </si>
  <si>
    <t>KORESHKOVA NATALYA</t>
  </si>
  <si>
    <t>NATALYA SUKHOVA</t>
  </si>
  <si>
    <t>GENERALOVA ELENA</t>
  </si>
  <si>
    <t>MIKHAIL ZVEREV</t>
  </si>
  <si>
    <t>TATIANA</t>
  </si>
  <si>
    <t>YANA KLIMCHENKO</t>
  </si>
  <si>
    <t>IULIIA SHATALOVA</t>
  </si>
  <si>
    <t>KAMALOVA KAMILLA</t>
  </si>
  <si>
    <t>ALBEGOVA MARINA</t>
  </si>
  <si>
    <t>PAVEL MOROZOV</t>
  </si>
  <si>
    <t>TATYANA BOGATYREVA</t>
  </si>
  <si>
    <t>VASILEVA EVGENIIA</t>
  </si>
  <si>
    <t>EKATERINA BORISOVA</t>
  </si>
  <si>
    <t>ALEXANDR DYAKONOV</t>
  </si>
  <si>
    <t>ODINETS DARYA</t>
  </si>
  <si>
    <t>IRINA STEPANOVA</t>
  </si>
  <si>
    <t>KONSTANTIN CHERNOUKHOV</t>
  </si>
  <si>
    <t>YULIA STROKOVA</t>
  </si>
  <si>
    <t>EVGENIIA MILLER</t>
  </si>
  <si>
    <t>ELENA GLADIKOVA</t>
  </si>
  <si>
    <t>VALENTINA PECHERSKAIA</t>
  </si>
  <si>
    <t>OKSANA MARKOVA</t>
  </si>
  <si>
    <t>MARIYA ROTAR</t>
  </si>
  <si>
    <t>JULIA GINYAEVA</t>
  </si>
  <si>
    <t>E.GINIIATULLINA</t>
  </si>
  <si>
    <t>NATALIA</t>
  </si>
  <si>
    <t>KAZUE GAAZ</t>
  </si>
  <si>
    <t>IGOR MININ</t>
  </si>
  <si>
    <t>RYABIKINA OXANA</t>
  </si>
  <si>
    <t>ELENA ANDRIANOVA</t>
  </si>
  <si>
    <t>IVAN ZHDANOV</t>
  </si>
  <si>
    <t>ANDREY TIMOSHENKO</t>
  </si>
  <si>
    <t>PAVEL RAKOVSKY</t>
  </si>
  <si>
    <t>VICTORIYA KLOCHKOVA</t>
  </si>
  <si>
    <t>OLGA DIK</t>
  </si>
  <si>
    <t>RUDENKO YURIY</t>
  </si>
  <si>
    <t>DMITRY TACHIGIN</t>
  </si>
  <si>
    <t>OLGA DORONINA</t>
  </si>
  <si>
    <t>INNA KHADIKINA</t>
  </si>
  <si>
    <t>ANNA SURANOVA</t>
  </si>
  <si>
    <t>VALENTINA BORISOVA</t>
  </si>
  <si>
    <t>KKARINA KONZETT</t>
  </si>
  <si>
    <t>ELENA SAVINA</t>
  </si>
  <si>
    <t>ILJA SERZANTS</t>
  </si>
  <si>
    <t>ANNA DANILOVA</t>
  </si>
  <si>
    <t>ILYA VDOVIN</t>
  </si>
  <si>
    <t>ZHAMILYA KUZNETSOVA</t>
  </si>
  <si>
    <t>KONSTANTIN NIKOLAEV</t>
  </si>
  <si>
    <t>SIPYAGINA ELENA</t>
  </si>
  <si>
    <t>ILYA BADMAEV</t>
  </si>
  <si>
    <t>DMITRY ZHDANOV</t>
  </si>
  <si>
    <t>DANIL LIPATOV</t>
  </si>
  <si>
    <t>EVGENIYA KUZNETSOVA</t>
  </si>
  <si>
    <t>RODION USKOREV</t>
  </si>
  <si>
    <t>MARIIA UKOLOVA</t>
  </si>
  <si>
    <t>SVETLANA ZOLOTOVA</t>
  </si>
  <si>
    <t>ELENA SAVELEVA</t>
  </si>
  <si>
    <t>IGOR RYABOV</t>
  </si>
  <si>
    <t>OXANA GOROSOVA</t>
  </si>
  <si>
    <t>SERGEY SYSOEV</t>
  </si>
  <si>
    <t>ROMAN NIKISHAEV</t>
  </si>
  <si>
    <t>IRINA SAVINKINA</t>
  </si>
  <si>
    <t>SHAPACHKA ALENA</t>
  </si>
  <si>
    <t>MIKHAIL ROMANOV</t>
  </si>
  <si>
    <t>YURA TIKHONOV</t>
  </si>
  <si>
    <t>TATIANA BRYKINA</t>
  </si>
  <si>
    <t>LALA TALYSHKHANOVA</t>
  </si>
  <si>
    <t>DARIA PAKHOTNIKOVA</t>
  </si>
  <si>
    <t>ANASTASIYA DYACHENKO</t>
  </si>
  <si>
    <t>DR. ARTEM GURVICH</t>
  </si>
  <si>
    <t>IVAN KOZLOV</t>
  </si>
  <si>
    <t>GINYAEVA GUZEL</t>
  </si>
  <si>
    <t>SERGEY NAUMOV</t>
  </si>
  <si>
    <t>MAXIM OSIPOV</t>
  </si>
  <si>
    <t>OLGA VERKHOTINA</t>
  </si>
  <si>
    <t>SERGEY GORBAN</t>
  </si>
  <si>
    <t>ALENA FOMINA</t>
  </si>
  <si>
    <t>VIKTORIA TITARENKO</t>
  </si>
  <si>
    <t>EKATERINA UKRAINETS</t>
  </si>
  <si>
    <t>INNA OBRAZTSOVA</t>
  </si>
  <si>
    <t>ALEXEY MOISEEV</t>
  </si>
  <si>
    <t>EKATERINA MAKASHOVA</t>
  </si>
  <si>
    <t>TATYANA GOLYAKOVA</t>
  </si>
  <si>
    <t>IVAN ARTSYBYSHEV</t>
  </si>
  <si>
    <t>EKATERINA MIRONOVA</t>
  </si>
  <si>
    <t>ANDREY DIRKSEN</t>
  </si>
  <si>
    <t>NATALIA PAVLOVA</t>
  </si>
  <si>
    <t>VICTOR SHISHKIN</t>
  </si>
  <si>
    <t>BELLA ARZUMANOVA</t>
  </si>
  <si>
    <t>VITALI LEZHNIN</t>
  </si>
  <si>
    <t>NATALYA SHARAPOVA</t>
  </si>
  <si>
    <t>SVETLANA ANTONEVICH</t>
  </si>
  <si>
    <t>MARIA BORISOVA</t>
  </si>
  <si>
    <t>KSENIA LAGUNOVSKAYA</t>
  </si>
  <si>
    <t>IRINA SOROKA</t>
  </si>
  <si>
    <t>ALISA STAROVOYTOVA</t>
  </si>
  <si>
    <t>LEDVINOVA SNEZHANA</t>
  </si>
  <si>
    <t>NATALIA KOLEROVA</t>
  </si>
  <si>
    <t>SHABETNIK OLESYA</t>
  </si>
  <si>
    <t>IRINA SIZOVA</t>
  </si>
  <si>
    <t>ANNA STAVITSKAYA</t>
  </si>
  <si>
    <t>TATYANA BARYSHNIKOV</t>
  </si>
  <si>
    <t>KIRILL RAZLOGOV</t>
  </si>
  <si>
    <t>TATYANA KUDRYAVTSEVA</t>
  </si>
  <si>
    <t>IVAN NAROZHNYY</t>
  </si>
  <si>
    <t>MAKPAL KARASU</t>
  </si>
  <si>
    <t>OSTAPENKO KRISTINA</t>
  </si>
  <si>
    <t>ANNA BUDANOVA</t>
  </si>
  <si>
    <t>GALINA KUZNETSOVA</t>
  </si>
  <si>
    <t>NADEZHDA BUSHINA</t>
  </si>
  <si>
    <t>DMITRIY BUTYANOV</t>
  </si>
  <si>
    <t>MARGARITA SHUDRYA</t>
  </si>
  <si>
    <t>MAXIM DOKUCHAYEV</t>
  </si>
  <si>
    <t>DMITRII KISELEV</t>
  </si>
  <si>
    <t>EKATERINA DONICH</t>
  </si>
  <si>
    <t>FIKHTENGOLTS</t>
  </si>
  <si>
    <t>OLGA KUZMINA</t>
  </si>
  <si>
    <t>KATRIN SHMELEVA</t>
  </si>
  <si>
    <t>ALISA YAKUSHINA</t>
  </si>
  <si>
    <t>IRINA SHEPTALENKO</t>
  </si>
  <si>
    <t>NATALIA POTAPOVA</t>
  </si>
  <si>
    <t>OLGA RAMMING</t>
  </si>
  <si>
    <t>YULIA PRAVOSUDOVA</t>
  </si>
  <si>
    <t>ANNA ULAEVA</t>
  </si>
  <si>
    <t>OXANA SIDORENKO</t>
  </si>
  <si>
    <t>R FAKHRETDINOVA</t>
  </si>
  <si>
    <t>EKATERINA AGINSKAIA</t>
  </si>
  <si>
    <t>ANASTASIA IPATOVA</t>
  </si>
  <si>
    <t>KRISTINA KUPRIANOVA</t>
  </si>
  <si>
    <t>IVANOVA</t>
  </si>
  <si>
    <t>Фатима Абакаева</t>
  </si>
  <si>
    <t>Люди без границ</t>
  </si>
  <si>
    <t>Лекарственная помощь</t>
  </si>
  <si>
    <t>Поздравить Татьяну</t>
  </si>
  <si>
    <t>Кирилл​ Перегородиев</t>
  </si>
  <si>
    <t>Бегун №68</t>
  </si>
  <si>
    <t>Бегун Маргарита Забродская</t>
  </si>
  <si>
    <t>София Хайрутдинова</t>
  </si>
  <si>
    <t>Бегун Наталья Блаженкова</t>
  </si>
  <si>
    <t>Эдда Гад Калулу</t>
  </si>
  <si>
    <t>Бегун Игорь Лисник</t>
  </si>
  <si>
    <t>Бегун Александра-Лина Стрельцова</t>
  </si>
  <si>
    <t>Бегуна Анастасия Черепанова</t>
  </si>
  <si>
    <t>Бегун Мария Баренгольц</t>
  </si>
  <si>
    <t>Бегун Владимир Гапонько</t>
  </si>
  <si>
    <t>Бегун №12</t>
  </si>
  <si>
    <t>Виктория Калашникова</t>
  </si>
  <si>
    <t>Бегун Марина Шаталова</t>
  </si>
  <si>
    <t>Захар Аксенов</t>
  </si>
  <si>
    <t>Поздравить Анастасию Меськову</t>
  </si>
  <si>
    <t>Бегун Михаил Зверев</t>
  </si>
  <si>
    <t>Александра У.</t>
  </si>
  <si>
    <t>Бегун Сергей Галахин</t>
  </si>
  <si>
    <t>БЕГУНЫ НАПАРНИКИ</t>
  </si>
  <si>
    <t>Бегун Павел Раковский</t>
  </si>
  <si>
    <t>Бегун Екатерина Удалова</t>
  </si>
  <si>
    <t>Поздравить Нану</t>
  </si>
  <si>
    <t>Бегун Юлия Строкова / Runner Julia Strokova</t>
  </si>
  <si>
    <t>Помощь Больнице</t>
  </si>
  <si>
    <t>Бегун Анжела Лаврентьева</t>
  </si>
  <si>
    <t>Беговая команда Accenture</t>
  </si>
  <si>
    <t>Мария Козлова</t>
  </si>
  <si>
    <t>ДарящаяЖизньДважды</t>
  </si>
  <si>
    <t>Бегун Анастасия Дьяченко</t>
  </si>
  <si>
    <t>Бегун Анастасия Черепанова</t>
  </si>
  <si>
    <t>Бегун Тимур Газизов</t>
  </si>
  <si>
    <t>Бегун Юлия Гиняева</t>
  </si>
  <si>
    <t>Алексей Волошин</t>
  </si>
  <si>
    <t>Вероника Князева</t>
  </si>
  <si>
    <t>Бегун Тамара Бабицкая</t>
  </si>
  <si>
    <t>Андрей Колонистов</t>
  </si>
  <si>
    <t>Бегун №13</t>
  </si>
  <si>
    <t>Марина Алентьева</t>
  </si>
  <si>
    <t>Родион Рязков</t>
  </si>
  <si>
    <t>Бегун №17</t>
  </si>
  <si>
    <t>Виктория Григорян</t>
  </si>
  <si>
    <t>Бегун Анна Саенко</t>
  </si>
  <si>
    <t>Поздравить Александру</t>
  </si>
  <si>
    <t>Бегун №30</t>
  </si>
  <si>
    <t>Матвей Берман</t>
  </si>
  <si>
    <t>Благотворительный Чтецкий Вечер</t>
  </si>
  <si>
    <t>Бегун №79</t>
  </si>
  <si>
    <t>Полина Склярова</t>
  </si>
  <si>
    <t>Бегун Юлия Александрова</t>
  </si>
  <si>
    <t>Поздравить Марию</t>
  </si>
  <si>
    <t>Бегун Мария Грачева</t>
  </si>
  <si>
    <t>Бегун Елена Исаева</t>
  </si>
  <si>
    <t>Бегун Татьяна Ульянова/Runner Tatiana Ulyanova</t>
  </si>
  <si>
    <t>ELENA LATYSHEVA</t>
  </si>
  <si>
    <t>TATIANA ULIANOVA</t>
  </si>
  <si>
    <t>TATIANA RAKOVSKAYA</t>
  </si>
  <si>
    <t>EKATERINA ROMANOVA</t>
  </si>
  <si>
    <t>GLEB KHOMUTOV</t>
  </si>
  <si>
    <t>YULIYA KAZAKOVA</t>
  </si>
  <si>
    <t>YULIYA ALEKSANDROVA</t>
  </si>
  <si>
    <t>IRINA NISINA</t>
  </si>
  <si>
    <t>ISAEVA ELENA</t>
  </si>
  <si>
    <t>ANNA ALEKSEEVA</t>
  </si>
  <si>
    <t>OLEG USANIN</t>
  </si>
  <si>
    <t>PAVEL KOZLOV</t>
  </si>
  <si>
    <t>DARYA KOPNENKOVA</t>
  </si>
  <si>
    <t>TATIANA RAKOVSKAIA</t>
  </si>
  <si>
    <t>LIUDMILA PICHUGINA</t>
  </si>
  <si>
    <t>ELENA KOPOSOVA</t>
  </si>
  <si>
    <t>MARINA ARUTYUNYAN</t>
  </si>
  <si>
    <t>ANTON RUT</t>
  </si>
  <si>
    <t>SOFIA MOTORINA</t>
  </si>
  <si>
    <t>ООО Спектр Инвест</t>
  </si>
  <si>
    <t>VALERY TOVSTIK</t>
  </si>
  <si>
    <t>NATALIYA PADARYAN</t>
  </si>
  <si>
    <t>IRINA PREPELITSA</t>
  </si>
  <si>
    <t>DIANA TULYAKOVA</t>
  </si>
  <si>
    <t>ZAKHARCHENKO KSENIIA</t>
  </si>
  <si>
    <t>IRINA</t>
  </si>
  <si>
    <t>TATIANA MOROZOVA</t>
  </si>
  <si>
    <t>ALEKSANDR KOGAN</t>
  </si>
  <si>
    <t>FILIMONTSEV</t>
  </si>
  <si>
    <t>MARINA BELYAKOVA</t>
  </si>
  <si>
    <t>VYAZIGINA TATYANA</t>
  </si>
  <si>
    <t>Добровирус важно быть рядом</t>
  </si>
  <si>
    <t>Влад и Вадим</t>
  </si>
  <si>
    <t>Николай Кулаков</t>
  </si>
  <si>
    <t>Добровирус Оксаны Сидоренко</t>
  </si>
  <si>
    <t>Добровирус Ирины Препелицы</t>
  </si>
  <si>
    <t>Особый повод Ирины Окиншевич</t>
  </si>
  <si>
    <t>Поздравить Алексея</t>
  </si>
  <si>
    <t>NADEZHDA BAZHENINA</t>
  </si>
  <si>
    <t>MARINA NIGMATULLINA</t>
  </si>
  <si>
    <t>INNATORBOTRYAS</t>
  </si>
  <si>
    <t>ANDREY GORBANETS</t>
  </si>
  <si>
    <t>MILANA AGBARIYA</t>
  </si>
  <si>
    <t>KRISTINA SARBAEVA</t>
  </si>
  <si>
    <t>1000 рублей #БЕГУЗАЧУДОМ online забег</t>
  </si>
  <si>
    <t>Совкомбанк</t>
  </si>
  <si>
    <t>Юрий Серебряков</t>
  </si>
  <si>
    <t>YAROSLAVA LEDEKHOVA</t>
  </si>
  <si>
    <t>MARINA SUKHORUKOVA</t>
  </si>
  <si>
    <t>PYANZIN ILYA</t>
  </si>
  <si>
    <t>MARIA RADEVICH</t>
  </si>
  <si>
    <t>EKATERINA</t>
  </si>
  <si>
    <t>ELENA SHMIDT</t>
  </si>
  <si>
    <t>OLGA DIKUN</t>
  </si>
  <si>
    <t>ANNA BIRIUKOVA</t>
  </si>
  <si>
    <t>TATIANA ANTONOVA</t>
  </si>
  <si>
    <t>ALENA BAUKUNOVICH</t>
  </si>
  <si>
    <t>PETR ALEKHIN</t>
  </si>
  <si>
    <t>DARIMA ZHAMBALTAROVA</t>
  </si>
  <si>
    <t>DMITRIY MOSKALEV</t>
  </si>
  <si>
    <t>ANASTASIYA SHAMONOVA</t>
  </si>
  <si>
    <t>SVETLANA</t>
  </si>
  <si>
    <t>ELENA RUMYANTSEVA</t>
  </si>
  <si>
    <t>ANDREY TOLSTOUKHOV</t>
  </si>
  <si>
    <t>OLESIA</t>
  </si>
  <si>
    <t>VADIM NOZDYUKHIN</t>
  </si>
  <si>
    <t>ELENA YAKOVLEVA</t>
  </si>
  <si>
    <t>IGOR STOYANOV</t>
  </si>
  <si>
    <t>IVAN RETEV</t>
  </si>
  <si>
    <t>NATALIA DOKHOVA</t>
  </si>
  <si>
    <t>ELENA BOGDANOVA</t>
  </si>
  <si>
    <t>EKATERINA ISTOMINA</t>
  </si>
  <si>
    <t>OLGA ZHILENKOVA</t>
  </si>
  <si>
    <t>ANASTASIYA ANTONOVA</t>
  </si>
  <si>
    <t>ALINA OGANESOVA</t>
  </si>
  <si>
    <t>NADEZHDA FOKINA</t>
  </si>
  <si>
    <t>MARIA PACHINA</t>
  </si>
  <si>
    <t>GORBATOV ANDREY</t>
  </si>
  <si>
    <t>Сапарча Дандамаев</t>
  </si>
  <si>
    <t>Борода для врача</t>
  </si>
  <si>
    <t>Добровирус цветочек на чудо</t>
  </si>
  <si>
    <t>Добровирус Марии Исмаиловой</t>
  </si>
  <si>
    <t>Борода для врача Иван Гурьев</t>
  </si>
  <si>
    <t>Артем Станиловский</t>
  </si>
  <si>
    <t>Денис Выродов</t>
  </si>
  <si>
    <t>Банучичак  Хосровова</t>
  </si>
  <si>
    <t>Добровирус #панова_вирус тренировки</t>
  </si>
  <si>
    <t>Помощь Семье</t>
  </si>
  <si>
    <t>Транспортная помощь</t>
  </si>
  <si>
    <t>Добровирус ВОСКРЕСЕНИЕ ХРИСТОВО</t>
  </si>
  <si>
    <t>Добровирус карантируем помощь</t>
  </si>
  <si>
    <t>Клишева Елизавета Константиновна</t>
  </si>
  <si>
    <t>LIUDMILA GORBUNOVA</t>
  </si>
  <si>
    <t>NADEZHDA SVINTSOVA</t>
  </si>
  <si>
    <t>KUZNETSOVA</t>
  </si>
  <si>
    <t>PROTSIK OLGA</t>
  </si>
  <si>
    <t>YULIYA SMIRNOVA</t>
  </si>
  <si>
    <t>KSENIA LYTKO</t>
  </si>
  <si>
    <t>DMITRII VASILEV</t>
  </si>
  <si>
    <t>PETR KOKIN</t>
  </si>
  <si>
    <t>LIUBOV DERGUNOVA</t>
  </si>
  <si>
    <t>ELENA SHAGIEVA</t>
  </si>
  <si>
    <t>EKATERINA SHPIZ</t>
  </si>
  <si>
    <t>YULIANNA VINER</t>
  </si>
  <si>
    <t>MARINA SAVLUKOVA</t>
  </si>
  <si>
    <t>ELENA KRAVCHUK</t>
  </si>
  <si>
    <t>ALEKSEY SOBOLEV</t>
  </si>
  <si>
    <t>DIANA ZAINULINA</t>
  </si>
  <si>
    <t>ANASTASIIA ANANEVA</t>
  </si>
  <si>
    <t>OKSANA CHEREPIAKINA</t>
  </si>
  <si>
    <t>ERZHENA BUDAEVA</t>
  </si>
  <si>
    <t>EMILIYA</t>
  </si>
  <si>
    <t>GORGI PIATKI</t>
  </si>
  <si>
    <t>SERGEY ZADUBROVSKY</t>
  </si>
  <si>
    <t>DMITRIY</t>
  </si>
  <si>
    <t>KONSTANTIN SANKOV</t>
  </si>
  <si>
    <t>ELENA ISMAILOVA</t>
  </si>
  <si>
    <t>AKHMED DANDAMAEV</t>
  </si>
  <si>
    <t>YULIA VELIKSAR</t>
  </si>
  <si>
    <t>ARTUR VARDANYAN</t>
  </si>
  <si>
    <t>LEV BERMAN</t>
  </si>
  <si>
    <t>UNEMBOSSED</t>
  </si>
  <si>
    <t>EKATERINA GORCHAKOVA</t>
  </si>
  <si>
    <t>NATALIA PROKOFYEVA</t>
  </si>
  <si>
    <t>VIKTOR CHARCHEVNIKOV</t>
  </si>
  <si>
    <t>ANTONINA SALTYKOVA</t>
  </si>
  <si>
    <t>SVETLANA GRITSKEVICH</t>
  </si>
  <si>
    <t>DMITRY OVDIN</t>
  </si>
  <si>
    <t>NO NAME</t>
  </si>
  <si>
    <t>MOROZOV ANDREY</t>
  </si>
  <si>
    <t>TIGRAN BEZHANOV</t>
  </si>
  <si>
    <t>OLEG BULENOK</t>
  </si>
  <si>
    <t>ANNA SAENKO</t>
  </si>
  <si>
    <t>ANASTASIYA KOZLOVA</t>
  </si>
  <si>
    <t>PAVEL PRISYAZHNY</t>
  </si>
  <si>
    <t>ANNA PUTILINA</t>
  </si>
  <si>
    <t>TOMS ZELCS-LOCMELIS</t>
  </si>
  <si>
    <t>KETEVAN AKSHBA</t>
  </si>
  <si>
    <t>OLGA KORNEEVA</t>
  </si>
  <si>
    <t>IULIIA</t>
  </si>
  <si>
    <t>EKATERINA DUMITRASH</t>
  </si>
  <si>
    <t>NATALYA KHARITONOVA</t>
  </si>
  <si>
    <t>ORINA ADROVA</t>
  </si>
  <si>
    <t>Бегуны Алексей и Максим</t>
  </si>
  <si>
    <t>Добровирус Бюро добрых дел для Сапарчи Дандамаева</t>
  </si>
  <si>
    <t>Помочь врачам</t>
  </si>
  <si>
    <t>Поздравить Катерину Захарчук</t>
  </si>
  <si>
    <t>Поздравить Викторию</t>
  </si>
  <si>
    <t>Умар-Хатаб Бакаев</t>
  </si>
  <si>
    <t>Добровирус Таня без сахара</t>
  </si>
  <si>
    <t>Шевченко Юлия Александровна</t>
  </si>
  <si>
    <t>Засорин Владимир Владимирович</t>
  </si>
  <si>
    <t>СМС 7715</t>
  </si>
  <si>
    <t>Михаил Полуэктов</t>
  </si>
  <si>
    <t>Полина Зимина</t>
  </si>
  <si>
    <t>ANGELINA SIDOROVA</t>
  </si>
  <si>
    <t>LUKAVSKAY</t>
  </si>
  <si>
    <t>ANASTASIA OSIPOVA</t>
  </si>
  <si>
    <t>LAMPIGA OLESYA</t>
  </si>
  <si>
    <t>OLGA RACHKOVA</t>
  </si>
  <si>
    <t>IRINA MINGALEVA</t>
  </si>
  <si>
    <t>FATMA GUSEYNOVA</t>
  </si>
  <si>
    <t>S SARMAMEDOVA</t>
  </si>
  <si>
    <t>ANASTASIIA GUDKOVA</t>
  </si>
  <si>
    <t>TATIANA ZANKO</t>
  </si>
  <si>
    <t>NATALYA INKINA</t>
  </si>
  <si>
    <t>ALEXEY BERULEV</t>
  </si>
  <si>
    <t>MARIA MARKOVA</t>
  </si>
  <si>
    <t>INNA MAMUTA</t>
  </si>
  <si>
    <t>GALIJA AGISEVA</t>
  </si>
  <si>
    <t>ROMAN EGOROV</t>
  </si>
  <si>
    <t>VALENTINA TATARENKO</t>
  </si>
  <si>
    <t>ROMASHOVA ALINA</t>
  </si>
  <si>
    <t>NATALIA KASHIRINA</t>
  </si>
  <si>
    <t>TKACHEVA OLGA</t>
  </si>
  <si>
    <t>ELENA VERETENNIKOVA</t>
  </si>
  <si>
    <t>OLGA KOLESNIKOVA</t>
  </si>
  <si>
    <t>EKATERINA YANULEVICH</t>
  </si>
  <si>
    <t>ALEKSEI TRANTIN</t>
  </si>
  <si>
    <t>TATIANA KIRILOVA</t>
  </si>
  <si>
    <t>ZAKHAROVA YULIA</t>
  </si>
  <si>
    <t>EKATERINA BURTSEVA</t>
  </si>
  <si>
    <t>NATALYA TARANENKO</t>
  </si>
  <si>
    <t>GORBUNOVA ALENA</t>
  </si>
  <si>
    <t>ALEXANDER KONSHIN</t>
  </si>
  <si>
    <t>ANNA TUEZAROVA</t>
  </si>
  <si>
    <t>NATALIA NOVIKOVA</t>
  </si>
  <si>
    <t>TUKALOV ANDREI</t>
  </si>
  <si>
    <t>ALEKSANDR STARIKOV</t>
  </si>
  <si>
    <t>ELENA KARMANOVA</t>
  </si>
  <si>
    <t>ALEXANDER VLASOV</t>
  </si>
  <si>
    <t>LIDIYA GAMAYUNOVA</t>
  </si>
  <si>
    <t>E CHASHNIKOVA</t>
  </si>
  <si>
    <t>KONSTANTIN BELYAVSKIY</t>
  </si>
  <si>
    <t>ROMAN ELISEEV</t>
  </si>
  <si>
    <t>VICTORIA SUKHAREVA</t>
  </si>
  <si>
    <t>LIIA SOLOMINA</t>
  </si>
  <si>
    <t>TATIANA POLYAKOVA</t>
  </si>
  <si>
    <t>ARYNA TATARINOVA</t>
  </si>
  <si>
    <t>A CHEREMUKHIN</t>
  </si>
  <si>
    <t>BERMAN YULIA</t>
  </si>
  <si>
    <t>SVETLANA KNYAZEVA</t>
  </si>
  <si>
    <t>VOLODKIN SERGEY</t>
  </si>
  <si>
    <t>HALVA CARD</t>
  </si>
  <si>
    <t>DYNNIKOV DMITRIY</t>
  </si>
  <si>
    <t>ALENA TRACH</t>
  </si>
  <si>
    <t>PAVEL MUMZHA</t>
  </si>
  <si>
    <t>NATALIA KARATAEVA</t>
  </si>
  <si>
    <t>VITALII VARLAMOV</t>
  </si>
  <si>
    <t>BOROVICHKO MIKHAIL</t>
  </si>
  <si>
    <t>KRASNOVA EKATERINA</t>
  </si>
  <si>
    <t>ALEXEY MONICH</t>
  </si>
  <si>
    <t>SVYATOSLAV PANCHENKO</t>
  </si>
  <si>
    <t>ELENA BELIANSKAIA</t>
  </si>
  <si>
    <t>ZINAIDA SHAPOVALOVA</t>
  </si>
  <si>
    <t>OKSANA BOROVKOVA</t>
  </si>
  <si>
    <t>TATYANA ROZHNOVA</t>
  </si>
  <si>
    <t>TATYANA OREKHOVA</t>
  </si>
  <si>
    <t>SOLOBAEVA IRINA</t>
  </si>
  <si>
    <t>ELENA ZHELUDKO</t>
  </si>
  <si>
    <t>IRINA IGNATEVA</t>
  </si>
  <si>
    <t>RADOGUZ IULIA</t>
  </si>
  <si>
    <t>AYSEL PETROVA</t>
  </si>
  <si>
    <t>ILYA ZHELTUKHIN</t>
  </si>
  <si>
    <t>NATALYA VDOVINA</t>
  </si>
  <si>
    <t>N BRESLAVTSEVA</t>
  </si>
  <si>
    <t>KSENIA RYZHIKH</t>
  </si>
  <si>
    <t>KSENIA TROSHINA</t>
  </si>
  <si>
    <t>KIRILL UVAROV</t>
  </si>
  <si>
    <t>ALEXANDER BONADRENKO</t>
  </si>
  <si>
    <t>YULIYA NURTDINOVA</t>
  </si>
  <si>
    <t>LIUDMYLA DENYSHCHYCH</t>
  </si>
  <si>
    <t>RAMIL AYNETDINOV</t>
  </si>
  <si>
    <t>ANASTADIYA DYACHENKO</t>
  </si>
  <si>
    <t>NADEZHDA LOSENKO</t>
  </si>
  <si>
    <t>DMITRII GROMYKO</t>
  </si>
  <si>
    <t>EVGENIA GRITSENKO</t>
  </si>
  <si>
    <t>ZULFIA BABIKOVA</t>
  </si>
  <si>
    <t>MILLER VALENTINA</t>
  </si>
  <si>
    <t>FARBER ELENA</t>
  </si>
  <si>
    <t>JULIA ABRAKHIMOVA</t>
  </si>
  <si>
    <t>EKATERINA AZEMSHA</t>
  </si>
  <si>
    <t>YANULEVICH EKATERINA</t>
  </si>
  <si>
    <t>KHALIMOVA NATALIA</t>
  </si>
  <si>
    <t>VIKTOR VITRAGANOV</t>
  </si>
  <si>
    <t>KIM VERONIKA</t>
  </si>
  <si>
    <t>ALEXANDER LEBEDEV</t>
  </si>
  <si>
    <t>ANASTASIYA DYAXHENKO</t>
  </si>
  <si>
    <t>EKAT IN</t>
  </si>
  <si>
    <t>STEPAN TELBUKH</t>
  </si>
  <si>
    <t>ANASTASIA DUBANEVICH</t>
  </si>
  <si>
    <t>DINARA MALTSEVA</t>
  </si>
  <si>
    <t>DMITRII SMIRNOV</t>
  </si>
  <si>
    <t>BREDNEV DMITRY</t>
  </si>
  <si>
    <t>SOFIA SIROTINA</t>
  </si>
  <si>
    <t>EVGENII LEONOV</t>
  </si>
  <si>
    <t>NATALIY LOGINOVA</t>
  </si>
  <si>
    <t>IRINA OPALEVA</t>
  </si>
  <si>
    <t>YURY TIMOFEEV</t>
  </si>
  <si>
    <t>ANNA POSTOVALOVA</t>
  </si>
  <si>
    <t>YURIY LOBANOV</t>
  </si>
  <si>
    <t>AA</t>
  </si>
  <si>
    <t>ANDREY STULIN</t>
  </si>
  <si>
    <t>EKATERINA PIGARE A</t>
  </si>
  <si>
    <t>MARYANA POLYAKOVA</t>
  </si>
  <si>
    <t>ALEXEY KATKOV</t>
  </si>
  <si>
    <t>VERA PUSHKAREVA</t>
  </si>
  <si>
    <t>NATALYA NECHAEVA</t>
  </si>
  <si>
    <t>NIKITA POSYPKIN</t>
  </si>
  <si>
    <t>SABLN ALEXEY</t>
  </si>
  <si>
    <t>YANA BOROZDINA</t>
  </si>
  <si>
    <t>MARIA IVAKOVA</t>
  </si>
  <si>
    <t>VERONIKA SELIVANOVA</t>
  </si>
  <si>
    <t>GERMAN</t>
  </si>
  <si>
    <t>ALEXANDR BARANOV</t>
  </si>
  <si>
    <t>GENNADII EROKHIN</t>
  </si>
  <si>
    <t>KARPOV ANATOLY</t>
  </si>
  <si>
    <t>ANASTASIYA IGNATOVA</t>
  </si>
  <si>
    <t>NUNE KOCHARYAN</t>
  </si>
  <si>
    <t>SERGEY SMIRNOV</t>
  </si>
  <si>
    <t>ELENA SILICHENKO</t>
  </si>
  <si>
    <t>V STERTYUKOVA</t>
  </si>
  <si>
    <t>VLADIMIR PROTASOV</t>
  </si>
  <si>
    <t>NATALYA KICHIGINA</t>
  </si>
  <si>
    <t>BORIS</t>
  </si>
  <si>
    <t>ALLA GRECHKINA</t>
  </si>
  <si>
    <t>MATYUKHINA IRINA</t>
  </si>
  <si>
    <t>LYUDMILA BALASHOVA</t>
  </si>
  <si>
    <t>ANZHALIKA PUNKO</t>
  </si>
  <si>
    <t>OLEG BOROVKOV</t>
  </si>
  <si>
    <t>OLESYA SERGADEEVA</t>
  </si>
  <si>
    <t>LARISA SUCHILOVA</t>
  </si>
  <si>
    <t>PCHELINTSEV</t>
  </si>
  <si>
    <t>RAMIL GUSEYNOV</t>
  </si>
  <si>
    <t>SERGEY BAGURIN</t>
  </si>
  <si>
    <t>ALEXANDRA BOZHKO</t>
  </si>
  <si>
    <t>YULIYA SUKHARKOVA</t>
  </si>
  <si>
    <t>OXANA STAVENKO</t>
  </si>
  <si>
    <t>ANZHELA TOLOKNOVA</t>
  </si>
  <si>
    <t>OLGA PSHENICHNYKH</t>
  </si>
  <si>
    <t>NATALIA KOTELNIKOVA</t>
  </si>
  <si>
    <t>YULIA SUKHACHYOVA</t>
  </si>
  <si>
    <t>TEREXOVA ANNA</t>
  </si>
  <si>
    <t>ROBERT SALIMOV</t>
  </si>
  <si>
    <t>IRINA NOVITSKAYA</t>
  </si>
  <si>
    <t>SVETLANA EVSTIGNEEVA</t>
  </si>
  <si>
    <t>SVETLANA IVANOVA</t>
  </si>
  <si>
    <t>ELIZAVETA PIROZHNIKOVA</t>
  </si>
  <si>
    <t>ISMAGIL MURTAZAEV</t>
  </si>
  <si>
    <t>MARIYA POGOJEVA</t>
  </si>
  <si>
    <t>ANNA STUPNIKOVA</t>
  </si>
  <si>
    <t>VASILY GRAMMATIN</t>
  </si>
  <si>
    <t>ILYA DADAVYDOV</t>
  </si>
  <si>
    <t>VERA ALESHICHEVA</t>
  </si>
  <si>
    <t>ALENA KLIUENKOVA</t>
  </si>
  <si>
    <t>IULIIA MELNIKOVA</t>
  </si>
  <si>
    <t>KRIVKO MARINA</t>
  </si>
  <si>
    <t>VASILEVA ANNA RUSLANOVNA</t>
  </si>
  <si>
    <t>EKATERIN TSARKAEVA</t>
  </si>
  <si>
    <t>MARGARITA ORLOVA</t>
  </si>
  <si>
    <t>EKATERINA MIKHAIOVA</t>
  </si>
  <si>
    <t>ANASTASIYA PRIKHODKO</t>
  </si>
  <si>
    <t>EVGENIIA SOBOLEVA</t>
  </si>
  <si>
    <t>DARIA ITSKALOVA</t>
  </si>
  <si>
    <t>MARIYA BOCHKUNOVA</t>
  </si>
  <si>
    <t>IRINA NIKOLAEVA</t>
  </si>
  <si>
    <t>IGOR SYSOEV</t>
  </si>
  <si>
    <t>LADA MURAVYEV</t>
  </si>
  <si>
    <t>EVGENIYA EMELYANOVA</t>
  </si>
  <si>
    <t>SAFONOVQ DARIA</t>
  </si>
  <si>
    <t>NADEZHDA KORNEEVA</t>
  </si>
  <si>
    <t>VLADIMIR RODIONOV</t>
  </si>
  <si>
    <t>MARIA LINYOVA</t>
  </si>
  <si>
    <t>ZELENINA EKATERINA</t>
  </si>
  <si>
    <t>ANDREW</t>
  </si>
  <si>
    <t>ELDAR KUTUEV</t>
  </si>
  <si>
    <t>ALBERT NURUTDINOV</t>
  </si>
  <si>
    <t>NATALIA BODROVA</t>
  </si>
  <si>
    <t>DANIL RYASNOY</t>
  </si>
  <si>
    <t>MAKSIM POLIAKOV</t>
  </si>
  <si>
    <t>SVETLANA ZAMARATSKAYA</t>
  </si>
  <si>
    <t>OLGA ILINA</t>
  </si>
  <si>
    <t>YULIA</t>
  </si>
  <si>
    <t>PAVEL DOLTES</t>
  </si>
  <si>
    <t>MARIA SIMONOVA</t>
  </si>
  <si>
    <t>XENIA BOBENKO</t>
  </si>
  <si>
    <t>OLGA KUZMICHEVA</t>
  </si>
  <si>
    <t>NIKOLAI MAKAROV</t>
  </si>
  <si>
    <t>ALEXANDER UTKIN</t>
  </si>
  <si>
    <t>DMITRY</t>
  </si>
  <si>
    <t>SERGEI CHIZHKOV</t>
  </si>
  <si>
    <t>ANTON OGULYCHANSKY</t>
  </si>
  <si>
    <t>VLADIMIR DROZHDIN</t>
  </si>
  <si>
    <t>QWERTY QWERTY</t>
  </si>
  <si>
    <t>ALEXEY BUKLEEV</t>
  </si>
  <si>
    <t>ANNA UVAROVA</t>
  </si>
  <si>
    <t>KSENIA FROLOVA</t>
  </si>
  <si>
    <t>SVIATOSLAV RUDAKAS</t>
  </si>
  <si>
    <t>IVANOVA ANNA</t>
  </si>
  <si>
    <t>SERGEY MAKHOV</t>
  </si>
  <si>
    <t>LYUDMILA CHISTOVA</t>
  </si>
  <si>
    <t>OLGA SAAKOVA</t>
  </si>
  <si>
    <t>KRISTINA MASLO</t>
  </si>
  <si>
    <t>ANNA TOROPOVA</t>
  </si>
  <si>
    <t>MARIA FEDOTOVA</t>
  </si>
  <si>
    <t>SKOBTSOVA</t>
  </si>
  <si>
    <t>MARINA KASENOVA</t>
  </si>
  <si>
    <t>AMONGUL</t>
  </si>
  <si>
    <t>TATIANA MONAKHOVA</t>
  </si>
  <si>
    <t>NATALIA FESENKO</t>
  </si>
  <si>
    <t>SVETLANA ANTOSHINA</t>
  </si>
  <si>
    <t>ROMAN TAUKIN</t>
  </si>
  <si>
    <t>OLGA POLYAKOVA</t>
  </si>
  <si>
    <t>LIUBOV ERMOLAEVA</t>
  </si>
  <si>
    <t>SVETLANA ZOLOTAREVA</t>
  </si>
  <si>
    <t>ELENA SAFONOVA</t>
  </si>
  <si>
    <t>LINA PROSCHKINA</t>
  </si>
  <si>
    <t>TATIANA FEDOROVA</t>
  </si>
  <si>
    <t>XAJVA CAED</t>
  </si>
  <si>
    <t>ELENA VETROVA</t>
  </si>
  <si>
    <t>MAKSIM TSZEN</t>
  </si>
  <si>
    <t>ALEXEY VOLKOV</t>
  </si>
  <si>
    <t>KARINA GROSHEVA</t>
  </si>
  <si>
    <t>LYUBOV MOLODTSOVA</t>
  </si>
  <si>
    <t>SVETLANA GUBINSKAYA</t>
  </si>
  <si>
    <t>VASELINA KUKHTA</t>
  </si>
  <si>
    <t>OLGA MUKHAMETCHINAI</t>
  </si>
  <si>
    <t>SVETLANA MOKINA</t>
  </si>
  <si>
    <t>ALEXEYSOLOVYEV</t>
  </si>
  <si>
    <t>EBGENIYA VOLKOVA</t>
  </si>
  <si>
    <t>DMITRY PERESVETOV</t>
  </si>
  <si>
    <t>YURY SHARANOV</t>
  </si>
  <si>
    <t>EVGENII CHARIKOV</t>
  </si>
  <si>
    <t>ANDREY KALOEV</t>
  </si>
  <si>
    <t>OXANA POLYAKOVA</t>
  </si>
  <si>
    <t>IGOR TASHCHEV</t>
  </si>
  <si>
    <t>EDWARD</t>
  </si>
  <si>
    <t>EVGENIYA SHARAPOVA</t>
  </si>
  <si>
    <t>ANNA SHMELKOVA</t>
  </si>
  <si>
    <t>NIKOLAY GAVRILIN</t>
  </si>
  <si>
    <t>ALEKSEY MEDVEDEV</t>
  </si>
  <si>
    <t>DOBROSHTAN OLEG</t>
  </si>
  <si>
    <t>LIDIYA ARKHIPOVA</t>
  </si>
  <si>
    <t>ELENA WEICH</t>
  </si>
  <si>
    <t>IVANOV DMITRY</t>
  </si>
  <si>
    <t>ELENA GOFMAN</t>
  </si>
  <si>
    <t>ELENA ZANINA</t>
  </si>
  <si>
    <t>USACHEVA MARINA</t>
  </si>
  <si>
    <t>MIKHAIL ANDREEV</t>
  </si>
  <si>
    <t>PAVEL SMOLYANINOV</t>
  </si>
  <si>
    <t>TATIYANA EMELIYANOVA</t>
  </si>
  <si>
    <t>IRINA RTISCHCEVA</t>
  </si>
  <si>
    <t>NADEZDA SERGEEVA</t>
  </si>
  <si>
    <t>ELENA TERENTEVA</t>
  </si>
  <si>
    <t>ANNA IZYUMKA</t>
  </si>
  <si>
    <t>MARIYA SAFRONOVA</t>
  </si>
  <si>
    <t>VSEVOLOD SHARLOT</t>
  </si>
  <si>
    <t>SVETLANA ABLISIMOVA</t>
  </si>
  <si>
    <t>DARYA GORYACHUK</t>
  </si>
  <si>
    <t>OLGA SOFRONOVA</t>
  </si>
  <si>
    <t>ARTEM NOSOV</t>
  </si>
  <si>
    <t>MARGARITA KOROLEVA</t>
  </si>
  <si>
    <t>ILIA BALTIN</t>
  </si>
  <si>
    <t>OLGA KLIMENKO</t>
  </si>
  <si>
    <t>E OCHERETINA</t>
  </si>
  <si>
    <t>RYSEV SERGEI</t>
  </si>
  <si>
    <t>OLEG SEMIN</t>
  </si>
  <si>
    <t>GALINA</t>
  </si>
  <si>
    <t>BUKINA IULIIA</t>
  </si>
  <si>
    <t>MIKHAIL VOROBEV</t>
  </si>
  <si>
    <t>DENIS KURCHIKOV</t>
  </si>
  <si>
    <t>VALENTINA ALESHINA</t>
  </si>
  <si>
    <t>SERGEY KOCHERGA</t>
  </si>
  <si>
    <t>VITALII ABRAMS</t>
  </si>
  <si>
    <t>SVETLANA FILATOVA</t>
  </si>
  <si>
    <t>ANNA SHIPILOVA</t>
  </si>
  <si>
    <t>OLEG SVINTSOV</t>
  </si>
  <si>
    <t>ANNA BRITVINA</t>
  </si>
  <si>
    <t>OLGA LOKONOVA</t>
  </si>
  <si>
    <t>SVETLANA YARMISHKO</t>
  </si>
  <si>
    <t>LYUDMILA VOLKOVA</t>
  </si>
  <si>
    <t>YULIYA ALEXANDROVA</t>
  </si>
  <si>
    <t>OLGA KLYUEVA</t>
  </si>
  <si>
    <t>ALEXEY FISHER</t>
  </si>
  <si>
    <t>ANNA KASPINA</t>
  </si>
  <si>
    <t>NATALYA MAROCHKINA</t>
  </si>
  <si>
    <t>VLADISLAVA KOZLOVA</t>
  </si>
  <si>
    <t>ALEKSANDR LUSHIN</t>
  </si>
  <si>
    <t>NATALYA PLESHANOVA</t>
  </si>
  <si>
    <t>RASUL SATTAROV</t>
  </si>
  <si>
    <t>ROMANOVA NATALIA</t>
  </si>
  <si>
    <t>MARGARITA EZHOVA</t>
  </si>
  <si>
    <t>ALEKSANDR FEDOROV</t>
  </si>
  <si>
    <t>ANNA KUZMENKO</t>
  </si>
  <si>
    <t>SVETLANA SKURUDINA</t>
  </si>
  <si>
    <t>OLEG CHERNYSHOV</t>
  </si>
  <si>
    <t>GALINA GAVRILOVA</t>
  </si>
  <si>
    <t>ANTON KAREBO</t>
  </si>
  <si>
    <t>DMITRY KARPASOV</t>
  </si>
  <si>
    <t>ANDREY KISLOV</t>
  </si>
  <si>
    <t>FATIMA</t>
  </si>
  <si>
    <t>ELENA BONDAREVA</t>
  </si>
  <si>
    <t>IRINA MALASHENKOVA</t>
  </si>
  <si>
    <t>ROMAN DANILOV</t>
  </si>
  <si>
    <t>MARINA CHATAEVA</t>
  </si>
  <si>
    <t>KOROLEV GENNADIY</t>
  </si>
  <si>
    <t>SERGEY KOLBASOV</t>
  </si>
  <si>
    <t>VALENTINA ANISOVA</t>
  </si>
  <si>
    <t>LYUDMILA SHUBINA</t>
  </si>
  <si>
    <t>PAVEL TSETSOKHO</t>
  </si>
  <si>
    <t>OLGA STESEVA</t>
  </si>
  <si>
    <t>OLGA VALIULLINA</t>
  </si>
  <si>
    <t>ROMAN</t>
  </si>
  <si>
    <t>ANNA PETROVA</t>
  </si>
  <si>
    <t>ALINA GLOTOVA</t>
  </si>
  <si>
    <t>POLYAKOVA ELENA</t>
  </si>
  <si>
    <t>ZUYKINA</t>
  </si>
  <si>
    <t>ANDREI GARANIN</t>
  </si>
  <si>
    <t>VALERIYA BUNEVA</t>
  </si>
  <si>
    <t>SVETLANA GERASIMOVA</t>
  </si>
  <si>
    <t>ANNA KOMORNYA</t>
  </si>
  <si>
    <t>ANNA STOLYAROVA</t>
  </si>
  <si>
    <t>ROMANCHUK VALENTYNA</t>
  </si>
  <si>
    <t>NADEZDA FEDOROVA</t>
  </si>
  <si>
    <t>ANNA KURAKINA</t>
  </si>
  <si>
    <t>OKSANA</t>
  </si>
  <si>
    <t>SERGEY VASCHENKO</t>
  </si>
  <si>
    <t>A OVCHINNIKOV</t>
  </si>
  <si>
    <t>SVETLANA EGOROVA</t>
  </si>
  <si>
    <t>EVGENIYA VOLKOVA</t>
  </si>
  <si>
    <t>TATIANA BRAUN</t>
  </si>
  <si>
    <t>OLGA AKHMETSHINA</t>
  </si>
  <si>
    <t>YAROSLAVA</t>
  </si>
  <si>
    <t>SHATROVA ALINA</t>
  </si>
  <si>
    <t>PETR ARKADYEV</t>
  </si>
  <si>
    <t>EKATERINA SUMERKINA</t>
  </si>
  <si>
    <t>EVDOKIIA TSVETKOVA</t>
  </si>
  <si>
    <t>DMITRY FILIN</t>
  </si>
  <si>
    <t>VIOLETTA CHERNENKO</t>
  </si>
  <si>
    <t>INNA ARKHIPOVA</t>
  </si>
  <si>
    <t>KRISTINA TIMASHOVA</t>
  </si>
  <si>
    <t>VASILY BYKANOV</t>
  </si>
  <si>
    <t>ARAPOVA OKSANA</t>
  </si>
  <si>
    <t>BARYSHEVA SVETLANA</t>
  </si>
  <si>
    <t>VIKTORIIA SHCHEGLOVA</t>
  </si>
  <si>
    <t>SERGEY TOMILIN</t>
  </si>
  <si>
    <t>VAZGEN BADALYAN</t>
  </si>
  <si>
    <t>OLGA SHENGEL</t>
  </si>
  <si>
    <t>ANTON KUDRYASHKIN</t>
  </si>
  <si>
    <t>DENIS BYLINKIN</t>
  </si>
  <si>
    <t>BORIS LEVCHENKOV</t>
  </si>
  <si>
    <t>EKATERINA VOLKOVA</t>
  </si>
  <si>
    <t>IULIIA KULIKOVA</t>
  </si>
  <si>
    <t>OXANA MIKHAYLOVA</t>
  </si>
  <si>
    <t>TATIANA MELNIK</t>
  </si>
  <si>
    <t>IURII</t>
  </si>
  <si>
    <t>ALEXEI LEONOV</t>
  </si>
  <si>
    <t>PETR KALMYKOV</t>
  </si>
  <si>
    <t>IRINA PAVLOVA</t>
  </si>
  <si>
    <t>NATALIA KOBZAREVA</t>
  </si>
  <si>
    <t>OLEG ALEXEEV</t>
  </si>
  <si>
    <t>ELENA STROKOVA</t>
  </si>
  <si>
    <t>NINA MAKEEVA</t>
  </si>
  <si>
    <t>SVETLANA RYBINA</t>
  </si>
  <si>
    <t>YURY KIRILLIN</t>
  </si>
  <si>
    <t>IRINA ALIFANOVA</t>
  </si>
  <si>
    <t>OLGA MARINICHEVA</t>
  </si>
  <si>
    <t>ILYA NALBANDYAN</t>
  </si>
  <si>
    <t>Терехова Анна</t>
  </si>
  <si>
    <t>Чудо-кросс</t>
  </si>
  <si>
    <t>Бегун Роман Егоров</t>
  </si>
  <si>
    <t>Добрая стройность</t>
  </si>
  <si>
    <t>Поздравить Елену Веретенникову</t>
  </si>
  <si>
    <t>Данила Гусев</t>
  </si>
  <si>
    <t>Бегун Екатерина Янулевич</t>
  </si>
  <si>
    <t>Бегун Пётр Кокин</t>
  </si>
  <si>
    <t>Бегун Ксения Ершова</t>
  </si>
  <si>
    <t>Поздравить Анну Цуканову-Котт</t>
  </si>
  <si>
    <t>Добровирус SudakTrail120km+</t>
  </si>
  <si>
    <t>Добровирус просто хочется помочь</t>
  </si>
  <si>
    <t>Поздравить Веру с Днем Рождения</t>
  </si>
  <si>
    <t>Максим Егоров</t>
  </si>
  <si>
    <t>Поздравить Веру</t>
  </si>
  <si>
    <t>Бегун Илья Кретов</t>
  </si>
  <si>
    <t>Добрый спортзал</t>
  </si>
  <si>
    <t>Юлия Вьюжанина</t>
  </si>
  <si>
    <t>Добровирус Сказка</t>
  </si>
  <si>
    <t>Добровирус будь чудом</t>
  </si>
  <si>
    <t>Поздравить Женю Волкову</t>
  </si>
  <si>
    <t>Головина Любовь Федоровна</t>
  </si>
  <si>
    <t>АО ЭЗОИС-ЭлектроЩит</t>
  </si>
  <si>
    <t>Лунев Сергей Юрьевич</t>
  </si>
  <si>
    <t>Фогельсон Йосеф Лейбович</t>
  </si>
  <si>
    <t>ООО Компания Спецметиз</t>
  </si>
  <si>
    <t>Зава***** Александр Сергеевич</t>
  </si>
  <si>
    <t>Ерохина Наталья Михайловна</t>
  </si>
  <si>
    <t>Титова Юлия Александровна</t>
  </si>
  <si>
    <t>Файзулина Галина Алексеевна</t>
  </si>
  <si>
    <t>И все за одного</t>
  </si>
  <si>
    <t>Гифтери</t>
  </si>
  <si>
    <t>Леонова Марина Аркадьева</t>
  </si>
  <si>
    <t>Серболина Мария Борисовна</t>
  </si>
  <si>
    <t>ООО Мит Фор Черити</t>
  </si>
  <si>
    <t>ИП Кожуков Александр Андреевич</t>
  </si>
  <si>
    <t>ООО Форевер Ливинг Продактс Си Ай Эс</t>
  </si>
  <si>
    <t>Федоров Николай Анатольевич</t>
  </si>
  <si>
    <t>Амина Ферратова</t>
  </si>
  <si>
    <t>Оплата лекарственных препаратов  для подопечной фонда Амины Ферратовой по программе "Помощь семье".</t>
  </si>
  <si>
    <t>Оплата лекарственных препаратов  для подопечного фонда Николая Кулакова по программе "Помощь семье".</t>
  </si>
  <si>
    <t>Оплата лекарственных препаратов  для подопечного фонда Родиона Рязкова по программе "Помощь семье".</t>
  </si>
  <si>
    <t>Программа "Специалисты"</t>
  </si>
  <si>
    <t>Оплата автотранспортных услуг для врачей в период пандемии COVID-19.</t>
  </si>
  <si>
    <t>Оплата лекарственных препаратов  для подопечного фонда Данилы Гусева по программе "Помощь семье".</t>
  </si>
  <si>
    <t>Оплата за медицинские услуги подопечных фонда по программе "Помощь больнице".</t>
  </si>
  <si>
    <t>Оплата лекарственных препаратов  для подопечного фонда Максима Егорова по программе "Помощь семье".</t>
  </si>
  <si>
    <t>Оплата за проживание в гостинице подопечного фонда Михаила Полуэктова на время ожидания операции по трансплантации по программе "Помощь семье".</t>
  </si>
  <si>
    <t>Оплата за проживание в гостинице подопечной фонда Дарьи Малковой на время ожидания операции по трансплантации по программе "Помощь семье".</t>
  </si>
  <si>
    <t>Оплата за проживание в гостинице подопечного фонда Юрия Серебрякова на время ожидания операции по трансплантации по программе "Помощь семье".</t>
  </si>
  <si>
    <t>Данила Пархоменко</t>
  </si>
  <si>
    <t>Оплата за проживание в гостинице подопечного фонда Данилы Пархоменко на время ожидания операции по трансплантации по программе "Помощь семье".</t>
  </si>
  <si>
    <t>Руслан Беликов</t>
  </si>
  <si>
    <t>Оплата лекарственных препаратов  для подопечного фонда Руслана Беликова по программе "Помощь семье".</t>
  </si>
  <si>
    <t>Герман Смирнов</t>
  </si>
  <si>
    <t>Оплата лекарственных препаратов  для подопечного фонда Германа Смирнова по программе "Помощь семье".</t>
  </si>
  <si>
    <t>Анна Терехова</t>
  </si>
  <si>
    <t xml:space="preserve">Оплата генератора кислорода партативного для подопечной фонда Анны Тереховой по программе "Помощь семье". </t>
  </si>
  <si>
    <t>Арианна Чобанова</t>
  </si>
  <si>
    <t>Оплата лекарственного препарата Равикти  для подопечного фонда Арианны Чобановой по программе "Помощь семье".</t>
  </si>
  <si>
    <t>Оксана Желтова, Варвара Завгороднева, Даниил Иванов, Андрей Колонистов, Елизавета Копцева, Валерий Петросян, Анастасия Порожнюк, Медея Препелица, Григорий Путинцев, Юлия Ростовцева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</si>
</sst>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sz val="11"/>
      <color rgb="FF2E3134"/>
      <name val="Arial"/>
      <family val="2"/>
      <charset val="204"/>
    </font>
    <font>
      <sz val="18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6" fillId="6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 applyFill="1"/>
    <xf numFmtId="0" fontId="8" fillId="0" borderId="2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3" fillId="3" borderId="9" xfId="0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14" fontId="5" fillId="3" borderId="1" xfId="0" applyNumberFormat="1" applyFont="1" applyFill="1" applyBorder="1" applyAlignment="1">
      <alignment horizontal="left"/>
    </xf>
    <xf numFmtId="0" fontId="8" fillId="6" borderId="6" xfId="0" applyFont="1" applyFill="1" applyBorder="1"/>
    <xf numFmtId="16" fontId="0" fillId="0" borderId="0" xfId="0" applyNumberFormat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6" fillId="6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0" fillId="0" borderId="0" xfId="0" applyAlignment="1"/>
    <xf numFmtId="0" fontId="0" fillId="0" borderId="0" xfId="0" applyFill="1"/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4" fillId="4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14" fontId="0" fillId="0" borderId="0" xfId="0" applyNumberFormat="1"/>
    <xf numFmtId="14" fontId="4" fillId="4" borderId="1" xfId="0" applyNumberFormat="1" applyFont="1" applyFill="1" applyBorder="1" applyAlignment="1">
      <alignment horizontal="left"/>
    </xf>
    <xf numFmtId="14" fontId="0" fillId="0" borderId="0" xfId="0" applyNumberFormat="1" applyFill="1"/>
    <xf numFmtId="0" fontId="0" fillId="0" borderId="1" xfId="0" applyBorder="1"/>
    <xf numFmtId="0" fontId="9" fillId="0" borderId="0" xfId="0" applyFont="1"/>
    <xf numFmtId="0" fontId="5" fillId="5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5" fillId="3" borderId="11" xfId="0" applyFont="1" applyFill="1" applyBorder="1"/>
    <xf numFmtId="14" fontId="0" fillId="0" borderId="1" xfId="0" applyNumberFormat="1" applyBorder="1"/>
    <xf numFmtId="14" fontId="0" fillId="0" borderId="0" xfId="0" applyNumberFormat="1" applyBorder="1"/>
    <xf numFmtId="14" fontId="6" fillId="6" borderId="3" xfId="0" applyNumberFormat="1" applyFont="1" applyFill="1" applyBorder="1" applyAlignment="1">
      <alignment horizontal="left"/>
    </xf>
    <xf numFmtId="14" fontId="10" fillId="7" borderId="12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vertical="top"/>
    </xf>
    <xf numFmtId="1" fontId="0" fillId="0" borderId="13" xfId="0" applyNumberFormat="1" applyBorder="1" applyAlignment="1">
      <alignment vertical="top"/>
    </xf>
    <xf numFmtId="14" fontId="0" fillId="0" borderId="13" xfId="0" applyNumberFormat="1" applyBorder="1" applyAlignment="1">
      <alignment vertical="top"/>
    </xf>
    <xf numFmtId="0" fontId="6" fillId="0" borderId="13" xfId="0" applyFont="1" applyBorder="1" applyAlignment="1">
      <alignment horizontal="right"/>
    </xf>
    <xf numFmtId="0" fontId="0" fillId="0" borderId="13" xfId="0" applyBorder="1"/>
    <xf numFmtId="14" fontId="6" fillId="6" borderId="13" xfId="0" applyNumberFormat="1" applyFont="1" applyFill="1" applyBorder="1" applyAlignment="1">
      <alignment horizontal="left"/>
    </xf>
    <xf numFmtId="0" fontId="6" fillId="6" borderId="13" xfId="0" applyNumberFormat="1" applyFont="1" applyFill="1" applyBorder="1" applyAlignment="1"/>
    <xf numFmtId="49" fontId="0" fillId="0" borderId="13" xfId="0" applyNumberFormat="1" applyBorder="1" applyAlignment="1">
      <alignment vertical="top"/>
    </xf>
    <xf numFmtId="0" fontId="0" fillId="0" borderId="0" xfId="0" applyBorder="1"/>
    <xf numFmtId="0" fontId="3" fillId="3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6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="61" zoomScaleNormal="60" workbookViewId="0">
      <selection activeCell="I11" sqref="I11"/>
    </sheetView>
  </sheetViews>
  <sheetFormatPr defaultColWidth="8.85546875" defaultRowHeight="15" x14ac:dyDescent="0.25"/>
  <cols>
    <col min="1" max="1" width="80.42578125" customWidth="1"/>
    <col min="2" max="2" width="98.85546875" customWidth="1"/>
    <col min="3" max="3" width="29.7109375" customWidth="1"/>
    <col min="4" max="4" width="33.85546875" style="36" customWidth="1"/>
    <col min="6" max="6" width="11" customWidth="1"/>
    <col min="8" max="8" width="12" customWidth="1"/>
    <col min="10" max="10" width="11.42578125" customWidth="1"/>
    <col min="11" max="11" width="10.140625" customWidth="1"/>
    <col min="13" max="13" width="10.42578125" customWidth="1"/>
    <col min="14" max="14" width="9.42578125" customWidth="1"/>
  </cols>
  <sheetData>
    <row r="1" spans="1:4" ht="23.25" x14ac:dyDescent="0.35">
      <c r="A1" s="30" t="s">
        <v>0</v>
      </c>
      <c r="B1" s="30" t="s">
        <v>1</v>
      </c>
      <c r="C1" s="30" t="s">
        <v>2</v>
      </c>
      <c r="D1" s="30" t="s">
        <v>4</v>
      </c>
    </row>
    <row r="2" spans="1:4" ht="84.75" customHeight="1" x14ac:dyDescent="0.25">
      <c r="A2" s="58" t="s">
        <v>850</v>
      </c>
      <c r="B2" s="48" t="s">
        <v>851</v>
      </c>
      <c r="C2" s="12">
        <v>13500</v>
      </c>
      <c r="D2" s="13">
        <v>43983</v>
      </c>
    </row>
    <row r="3" spans="1:4" ht="84.75" customHeight="1" x14ac:dyDescent="0.25">
      <c r="A3" s="11" t="s">
        <v>317</v>
      </c>
      <c r="B3" s="48" t="s">
        <v>852</v>
      </c>
      <c r="C3" s="12">
        <v>26100</v>
      </c>
      <c r="D3" s="13">
        <v>43983</v>
      </c>
    </row>
    <row r="4" spans="1:4" ht="84.75" customHeight="1" x14ac:dyDescent="0.25">
      <c r="A4" s="11" t="s">
        <v>269</v>
      </c>
      <c r="B4" s="48" t="s">
        <v>853</v>
      </c>
      <c r="C4" s="12">
        <v>13500</v>
      </c>
      <c r="D4" s="13">
        <v>43984</v>
      </c>
    </row>
    <row r="5" spans="1:4" ht="84.75" customHeight="1" x14ac:dyDescent="0.25">
      <c r="A5" s="11" t="s">
        <v>854</v>
      </c>
      <c r="B5" s="11" t="s">
        <v>855</v>
      </c>
      <c r="C5" s="12">
        <v>252533</v>
      </c>
      <c r="D5" s="13">
        <v>43987</v>
      </c>
    </row>
    <row r="6" spans="1:4" ht="84.75" customHeight="1" x14ac:dyDescent="0.25">
      <c r="A6" s="11" t="s">
        <v>817</v>
      </c>
      <c r="B6" s="48" t="s">
        <v>856</v>
      </c>
      <c r="C6" s="12">
        <v>8650</v>
      </c>
      <c r="D6" s="13">
        <v>43991</v>
      </c>
    </row>
    <row r="7" spans="1:4" ht="117.75" customHeight="1" x14ac:dyDescent="0.25">
      <c r="A7" s="11" t="s">
        <v>872</v>
      </c>
      <c r="B7" s="11" t="s">
        <v>857</v>
      </c>
      <c r="C7" s="12">
        <v>151749</v>
      </c>
      <c r="D7" s="13">
        <v>43992</v>
      </c>
    </row>
    <row r="8" spans="1:4" ht="84.75" customHeight="1" x14ac:dyDescent="0.25">
      <c r="A8" s="11" t="s">
        <v>825</v>
      </c>
      <c r="B8" s="48" t="s">
        <v>858</v>
      </c>
      <c r="C8" s="12">
        <v>30357</v>
      </c>
      <c r="D8" s="13">
        <v>44000</v>
      </c>
    </row>
    <row r="9" spans="1:4" ht="84.75" customHeight="1" x14ac:dyDescent="0.25">
      <c r="A9" s="11" t="s">
        <v>437</v>
      </c>
      <c r="B9" s="11" t="s">
        <v>859</v>
      </c>
      <c r="C9" s="12">
        <v>45000</v>
      </c>
      <c r="D9" s="13">
        <v>44005</v>
      </c>
    </row>
    <row r="10" spans="1:4" ht="84.75" customHeight="1" x14ac:dyDescent="0.25">
      <c r="A10" s="11" t="s">
        <v>18</v>
      </c>
      <c r="B10" s="11" t="s">
        <v>860</v>
      </c>
      <c r="C10" s="12">
        <v>45000</v>
      </c>
      <c r="D10" s="13">
        <v>44005</v>
      </c>
    </row>
    <row r="11" spans="1:4" ht="84.75" customHeight="1" x14ac:dyDescent="0.25">
      <c r="A11" s="11" t="s">
        <v>330</v>
      </c>
      <c r="B11" s="11" t="s">
        <v>861</v>
      </c>
      <c r="C11" s="12">
        <v>45000</v>
      </c>
      <c r="D11" s="13">
        <v>44005</v>
      </c>
    </row>
    <row r="12" spans="1:4" ht="84.75" customHeight="1" x14ac:dyDescent="0.25">
      <c r="A12" s="11" t="s">
        <v>862</v>
      </c>
      <c r="B12" s="11" t="s">
        <v>863</v>
      </c>
      <c r="C12" s="12">
        <v>49500</v>
      </c>
      <c r="D12" s="13">
        <v>44008</v>
      </c>
    </row>
    <row r="13" spans="1:4" ht="84.75" customHeight="1" x14ac:dyDescent="0.25">
      <c r="A13" s="11" t="s">
        <v>864</v>
      </c>
      <c r="B13" s="48" t="s">
        <v>865</v>
      </c>
      <c r="C13" s="12">
        <v>3452</v>
      </c>
      <c r="D13" s="13">
        <v>44011</v>
      </c>
    </row>
    <row r="14" spans="1:4" ht="84.75" customHeight="1" x14ac:dyDescent="0.25">
      <c r="A14" s="11" t="s">
        <v>866</v>
      </c>
      <c r="B14" s="48" t="s">
        <v>867</v>
      </c>
      <c r="C14" s="12">
        <v>19480</v>
      </c>
      <c r="D14" s="13">
        <v>44011</v>
      </c>
    </row>
    <row r="15" spans="1:4" ht="84.75" customHeight="1" x14ac:dyDescent="0.25">
      <c r="A15" s="11" t="s">
        <v>868</v>
      </c>
      <c r="B15" s="11" t="s">
        <v>869</v>
      </c>
      <c r="C15" s="12">
        <v>240000</v>
      </c>
      <c r="D15" s="13">
        <v>44011</v>
      </c>
    </row>
    <row r="16" spans="1:4" ht="84.75" customHeight="1" x14ac:dyDescent="0.25">
      <c r="A16" s="11" t="s">
        <v>870</v>
      </c>
      <c r="B16" s="48" t="s">
        <v>871</v>
      </c>
      <c r="C16" s="12">
        <v>794400</v>
      </c>
      <c r="D16" s="13">
        <v>44012</v>
      </c>
    </row>
    <row r="17" spans="1:6" ht="78.75" customHeight="1" x14ac:dyDescent="0.25">
      <c r="A17" s="11" t="s">
        <v>16</v>
      </c>
      <c r="B17" s="31"/>
      <c r="C17" s="12">
        <v>331586.13</v>
      </c>
      <c r="D17" s="13"/>
    </row>
    <row r="18" spans="1:6" ht="67.5" customHeight="1" x14ac:dyDescent="0.25">
      <c r="A18" s="11" t="s">
        <v>10</v>
      </c>
      <c r="B18" s="11"/>
      <c r="C18" s="12">
        <v>755005</v>
      </c>
      <c r="D18" s="13"/>
    </row>
    <row r="19" spans="1:6" ht="66" customHeight="1" x14ac:dyDescent="0.25">
      <c r="A19" s="11" t="s">
        <v>12</v>
      </c>
      <c r="B19" s="11"/>
      <c r="C19" s="12">
        <v>287977.90000000002</v>
      </c>
      <c r="D19" s="13"/>
    </row>
    <row r="20" spans="1:6" ht="66.75" customHeight="1" x14ac:dyDescent="0.25">
      <c r="A20" s="11" t="s">
        <v>11</v>
      </c>
      <c r="B20" s="11"/>
      <c r="C20" s="12">
        <f>1900+300+16318+3312+50+149500+550+50+50+67000+106.33+106.33+154+531.67+531.67+770</f>
        <v>241230</v>
      </c>
      <c r="D20" s="13"/>
    </row>
    <row r="21" spans="1:6" ht="37.5" customHeight="1" x14ac:dyDescent="0.35">
      <c r="A21" s="2" t="s">
        <v>3</v>
      </c>
      <c r="B21" s="2"/>
      <c r="C21" s="29">
        <f>SUM(C2:C20)</f>
        <v>3354020.03</v>
      </c>
      <c r="D21" s="37"/>
    </row>
    <row r="22" spans="1:6" ht="84.75" customHeight="1" x14ac:dyDescent="0.25">
      <c r="A22" s="25"/>
      <c r="B22" s="25"/>
      <c r="C22" s="25"/>
      <c r="D22" s="38"/>
      <c r="F22" s="25"/>
    </row>
    <row r="23" spans="1:6" ht="84.75" customHeight="1" x14ac:dyDescent="0.25">
      <c r="A23" s="25"/>
      <c r="B23" s="25"/>
      <c r="C23" s="25"/>
      <c r="D23" s="38"/>
      <c r="F23" s="25"/>
    </row>
    <row r="24" spans="1:6" ht="84.75" customHeight="1" x14ac:dyDescent="0.25">
      <c r="A24" s="25"/>
      <c r="B24" s="25"/>
      <c r="C24" s="25"/>
      <c r="D24" s="38"/>
      <c r="F24" s="25"/>
    </row>
    <row r="25" spans="1:6" ht="114.75" customHeight="1" x14ac:dyDescent="0.25">
      <c r="A25" s="25"/>
      <c r="B25" s="25"/>
      <c r="C25" s="25"/>
      <c r="D25" s="38"/>
    </row>
    <row r="26" spans="1:6" ht="84.75" customHeight="1" x14ac:dyDescent="0.25">
      <c r="A26" s="25"/>
      <c r="B26" s="25"/>
      <c r="C26" s="25"/>
      <c r="D26" s="38"/>
    </row>
    <row r="27" spans="1:6" ht="90" customHeight="1" x14ac:dyDescent="0.25">
      <c r="A27" s="25"/>
      <c r="B27" s="25"/>
      <c r="C27" s="25"/>
      <c r="D27" s="38"/>
    </row>
    <row r="28" spans="1:6" ht="94.5" customHeight="1" x14ac:dyDescent="0.25"/>
    <row r="29" spans="1:6" ht="84.75" customHeight="1" x14ac:dyDescent="0.25"/>
    <row r="30" spans="1:6" ht="84.75" customHeight="1" x14ac:dyDescent="0.25"/>
    <row r="31" spans="1:6" ht="84.75" customHeight="1" x14ac:dyDescent="0.25"/>
    <row r="32" spans="1:6" ht="84.75" customHeight="1" x14ac:dyDescent="0.25"/>
    <row r="33" ht="84.75" customHeight="1" x14ac:dyDescent="0.25"/>
    <row r="34" ht="84.75" customHeight="1" x14ac:dyDescent="0.25"/>
    <row r="35" ht="92.25" customHeight="1" x14ac:dyDescent="0.25"/>
    <row r="36" ht="96" customHeight="1" x14ac:dyDescent="0.25"/>
    <row r="37" ht="84.75" customHeight="1" x14ac:dyDescent="0.25"/>
    <row r="38" ht="84.75" customHeight="1" x14ac:dyDescent="0.25"/>
    <row r="39" ht="84.75" customHeight="1" x14ac:dyDescent="0.25"/>
    <row r="40" ht="84.75" customHeight="1" x14ac:dyDescent="0.25"/>
    <row r="41" ht="84.75" customHeight="1" x14ac:dyDescent="0.25"/>
    <row r="42" ht="84.75" customHeight="1" x14ac:dyDescent="0.25"/>
    <row r="43" ht="84.75" customHeight="1" x14ac:dyDescent="0.25"/>
    <row r="44" ht="97.5" customHeight="1" x14ac:dyDescent="0.25"/>
    <row r="45" ht="84.75" customHeight="1" x14ac:dyDescent="0.25"/>
    <row r="46" ht="84.75" customHeight="1" x14ac:dyDescent="0.25"/>
    <row r="47" ht="84.75" customHeight="1" x14ac:dyDescent="0.25"/>
    <row r="48" ht="102.75" customHeight="1" x14ac:dyDescent="0.25"/>
    <row r="49" spans="6:7" ht="84.75" customHeight="1" x14ac:dyDescent="0.25"/>
    <row r="50" spans="6:7" ht="98.25" customHeight="1" x14ac:dyDescent="0.25"/>
    <row r="51" spans="6:7" ht="87" customHeight="1" x14ac:dyDescent="0.25"/>
    <row r="52" spans="6:7" ht="85.5" customHeight="1" x14ac:dyDescent="0.25"/>
    <row r="53" spans="6:7" ht="289.5" customHeight="1" x14ac:dyDescent="0.25"/>
    <row r="54" spans="6:7" ht="369" customHeight="1" x14ac:dyDescent="0.25">
      <c r="G54" s="25"/>
    </row>
    <row r="55" spans="6:7" ht="84.75" customHeight="1" x14ac:dyDescent="0.25">
      <c r="F55" s="25"/>
    </row>
    <row r="56" spans="6:7" ht="84.75" customHeight="1" x14ac:dyDescent="0.25">
      <c r="F56" s="25"/>
    </row>
    <row r="57" spans="6:7" ht="84.75" customHeight="1" x14ac:dyDescent="0.25">
      <c r="F57" s="25"/>
    </row>
    <row r="58" spans="6:7" ht="84.75" customHeight="1" x14ac:dyDescent="0.25">
      <c r="F58" s="25"/>
    </row>
    <row r="59" spans="6:7" ht="84.75" customHeight="1" x14ac:dyDescent="0.25">
      <c r="F59" s="25"/>
    </row>
    <row r="60" spans="6:7" ht="84.75" customHeight="1" x14ac:dyDescent="0.25">
      <c r="F60" s="25"/>
    </row>
    <row r="61" spans="6:7" ht="84.75" customHeight="1" x14ac:dyDescent="0.25">
      <c r="F61" s="25"/>
    </row>
    <row r="62" spans="6:7" ht="84.75" customHeight="1" x14ac:dyDescent="0.25">
      <c r="F62" s="25"/>
    </row>
    <row r="63" spans="6:7" ht="84.75" customHeight="1" x14ac:dyDescent="0.25">
      <c r="F63" s="25"/>
    </row>
    <row r="64" spans="6:7" ht="84.75" customHeight="1" x14ac:dyDescent="0.25"/>
    <row r="65" spans="1:9" ht="84.75" customHeight="1" x14ac:dyDescent="0.25">
      <c r="E65" s="25"/>
      <c r="F65" s="25"/>
    </row>
    <row r="66" spans="1:9" ht="57" customHeight="1" x14ac:dyDescent="0.25">
      <c r="E66" s="5"/>
      <c r="F66" s="6"/>
      <c r="G66" s="5"/>
      <c r="H66" s="3"/>
      <c r="I66" s="3"/>
    </row>
    <row r="67" spans="1:9" s="25" customFormat="1" ht="95.25" customHeight="1" x14ac:dyDescent="0.25">
      <c r="A67"/>
      <c r="B67"/>
      <c r="C67"/>
      <c r="D67" s="36"/>
      <c r="E67" s="5"/>
      <c r="F67" s="6"/>
      <c r="G67" s="5"/>
      <c r="H67" s="3"/>
      <c r="I67" s="3"/>
    </row>
    <row r="68" spans="1:9" s="25" customFormat="1" ht="87" customHeight="1" x14ac:dyDescent="0.25">
      <c r="A68"/>
      <c r="B68"/>
      <c r="C68"/>
      <c r="D68" s="36"/>
      <c r="E68" s="9"/>
      <c r="F68" s="6"/>
      <c r="G68" s="4"/>
      <c r="H68" s="3"/>
      <c r="I68" s="3"/>
    </row>
    <row r="69" spans="1:9" s="25" customFormat="1" ht="79.5" customHeight="1" x14ac:dyDescent="0.25">
      <c r="A69"/>
      <c r="B69"/>
      <c r="C69"/>
      <c r="D69" s="36"/>
      <c r="E69" s="9"/>
      <c r="F69" s="4"/>
      <c r="G69" s="7"/>
      <c r="H69" s="3"/>
      <c r="I69" s="3"/>
    </row>
    <row r="70" spans="1:9" s="25" customFormat="1" ht="87.75" customHeight="1" x14ac:dyDescent="0.25">
      <c r="A70"/>
      <c r="B70"/>
      <c r="C70"/>
      <c r="D70" s="36"/>
      <c r="E70" s="10"/>
      <c r="F70" s="8"/>
      <c r="G70" s="8"/>
      <c r="H70" s="3"/>
      <c r="I70" s="3"/>
    </row>
    <row r="71" spans="1:9" s="25" customFormat="1" ht="87.75" customHeight="1" x14ac:dyDescent="0.25">
      <c r="A71"/>
      <c r="B71"/>
      <c r="C71"/>
      <c r="D71" s="36"/>
      <c r="E71" s="6"/>
      <c r="F71" s="8"/>
      <c r="G71" s="6"/>
      <c r="H71" s="3"/>
      <c r="I71" s="3"/>
    </row>
    <row r="72" spans="1:9" s="25" customFormat="1" ht="87.75" customHeight="1" x14ac:dyDescent="0.25">
      <c r="A72"/>
      <c r="B72"/>
      <c r="C72"/>
      <c r="D72" s="36"/>
      <c r="E72" s="6"/>
      <c r="F72" s="8"/>
      <c r="G72" s="6"/>
      <c r="H72" s="3"/>
      <c r="I72" s="3"/>
    </row>
    <row r="73" spans="1:9" ht="87.75" customHeight="1" x14ac:dyDescent="0.25">
      <c r="E73" s="6"/>
      <c r="F73" s="18"/>
      <c r="G73" s="6"/>
      <c r="H73" s="3"/>
      <c r="I73" s="3"/>
    </row>
    <row r="74" spans="1:9" ht="87.75" customHeight="1" x14ac:dyDescent="0.25">
      <c r="E74" s="6"/>
      <c r="F74" s="8"/>
      <c r="G74" s="6"/>
      <c r="H74" s="3"/>
      <c r="I74" s="3"/>
    </row>
    <row r="75" spans="1:9" ht="87.75" customHeight="1" x14ac:dyDescent="0.25">
      <c r="E75" s="6"/>
      <c r="F75" s="18"/>
      <c r="G75" s="6"/>
      <c r="H75" s="3"/>
      <c r="I75" s="3"/>
    </row>
    <row r="76" spans="1:9" ht="87.75" customHeight="1" x14ac:dyDescent="0.25">
      <c r="E76" s="6"/>
      <c r="F76" s="8"/>
      <c r="G76" s="6"/>
      <c r="H76" s="3"/>
      <c r="I76" s="3"/>
    </row>
    <row r="77" spans="1:9" ht="87.75" customHeight="1" x14ac:dyDescent="0.25">
      <c r="E77" s="6"/>
      <c r="F77" s="8"/>
      <c r="G77" s="6"/>
      <c r="H77" s="3"/>
      <c r="I77" s="3"/>
    </row>
    <row r="78" spans="1:9" ht="90.75" customHeight="1" x14ac:dyDescent="0.25"/>
    <row r="79" spans="1:9" ht="87.75" customHeight="1" x14ac:dyDescent="0.25">
      <c r="E79" s="6"/>
      <c r="F79" s="18"/>
      <c r="G79" s="6"/>
      <c r="H79" s="3"/>
      <c r="I79" s="3"/>
    </row>
    <row r="80" spans="1:9" ht="87.75" customHeight="1" x14ac:dyDescent="0.25">
      <c r="E80" s="6"/>
      <c r="F80" s="18"/>
      <c r="G80" s="6"/>
      <c r="H80" s="3"/>
      <c r="I80" s="3"/>
    </row>
    <row r="81" spans="5:9" ht="87.75" customHeight="1" x14ac:dyDescent="0.25">
      <c r="E81" s="6"/>
      <c r="F81" s="8"/>
      <c r="G81" s="6"/>
      <c r="H81" s="3"/>
      <c r="I81" s="3"/>
    </row>
    <row r="82" spans="5:9" ht="87.75" customHeight="1" x14ac:dyDescent="0.25">
      <c r="E82" s="6"/>
      <c r="F82" s="8"/>
      <c r="G82" s="6"/>
      <c r="H82" s="3"/>
      <c r="I82" s="3"/>
    </row>
    <row r="83" spans="5:9" ht="87.75" customHeight="1" x14ac:dyDescent="0.25">
      <c r="E83" s="6"/>
      <c r="F83" s="8"/>
      <c r="G83" s="6"/>
      <c r="H83" s="3"/>
      <c r="I83" s="3"/>
    </row>
    <row r="84" spans="5:9" ht="78" customHeight="1" x14ac:dyDescent="0.25">
      <c r="E84" s="6"/>
      <c r="F84" s="4"/>
      <c r="G84" s="6"/>
      <c r="H84" s="3"/>
      <c r="I84" s="3"/>
    </row>
    <row r="85" spans="5:9" ht="33.75" customHeight="1" x14ac:dyDescent="0.25">
      <c r="E85" s="6"/>
      <c r="F85" s="6"/>
      <c r="G85" s="6"/>
      <c r="H85" s="3"/>
      <c r="I85" s="3"/>
    </row>
    <row r="86" spans="5:9" ht="37.5" customHeight="1" x14ac:dyDescent="0.25">
      <c r="E86" s="6"/>
      <c r="F86" s="6"/>
      <c r="G86" s="6"/>
      <c r="H86" s="3"/>
      <c r="I86" s="3"/>
    </row>
    <row r="87" spans="5:9" ht="25.5" customHeight="1" x14ac:dyDescent="0.25">
      <c r="E87" s="6"/>
      <c r="F87" s="6"/>
      <c r="G87" s="6"/>
      <c r="H87" s="3"/>
      <c r="I87" s="3"/>
    </row>
    <row r="88" spans="5:9" ht="21.75" customHeight="1" x14ac:dyDescent="0.25">
      <c r="E88" s="6"/>
      <c r="F88" s="6"/>
      <c r="G88" s="6"/>
      <c r="H88" s="3"/>
      <c r="I88" s="3"/>
    </row>
    <row r="89" spans="5:9" ht="87" customHeight="1" x14ac:dyDescent="0.25">
      <c r="E89" s="6"/>
      <c r="F89" s="6"/>
      <c r="G89" s="6"/>
      <c r="H89" s="3"/>
      <c r="I89" s="3"/>
    </row>
    <row r="90" spans="5:9" x14ac:dyDescent="0.25">
      <c r="E90" s="16"/>
      <c r="F90" s="15"/>
      <c r="G90" s="14"/>
    </row>
  </sheetData>
  <autoFilter ref="B1:B90"/>
  <sortState ref="A2:D49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1"/>
  <sheetViews>
    <sheetView tabSelected="1" topLeftCell="A684" zoomScaleNormal="100" workbookViewId="0">
      <selection activeCell="L851" sqref="L851"/>
    </sheetView>
  </sheetViews>
  <sheetFormatPr defaultColWidth="8.85546875" defaultRowHeight="15" x14ac:dyDescent="0.25"/>
  <cols>
    <col min="1" max="1" width="11.42578125" style="45" customWidth="1"/>
    <col min="2" max="2" width="47.7109375" customWidth="1"/>
    <col min="3" max="3" width="13.140625" style="24" customWidth="1"/>
    <col min="4" max="4" width="14.140625" style="28" customWidth="1"/>
    <col min="5" max="5" width="52.28515625" style="34" customWidth="1"/>
    <col min="6" max="6" width="8.85546875" customWidth="1"/>
  </cols>
  <sheetData>
    <row r="1" spans="1:5" ht="15.75" x14ac:dyDescent="0.25">
      <c r="A1" s="35" t="s">
        <v>4</v>
      </c>
      <c r="B1" s="41" t="s">
        <v>7</v>
      </c>
      <c r="C1" s="21" t="s">
        <v>5</v>
      </c>
      <c r="D1" s="20" t="s">
        <v>6</v>
      </c>
      <c r="E1" s="20" t="s">
        <v>0</v>
      </c>
    </row>
    <row r="2" spans="1:5" ht="17.25" customHeight="1" x14ac:dyDescent="0.25">
      <c r="A2" s="51">
        <v>43983.025046296294</v>
      </c>
      <c r="B2" s="56" t="s">
        <v>811</v>
      </c>
      <c r="C2" s="49">
        <v>5550</v>
      </c>
      <c r="D2" s="59" t="s">
        <v>29</v>
      </c>
      <c r="E2" s="56" t="s">
        <v>282</v>
      </c>
    </row>
    <row r="3" spans="1:5" ht="17.25" customHeight="1" x14ac:dyDescent="0.25">
      <c r="A3" s="51">
        <v>43983.026203703703</v>
      </c>
      <c r="B3" s="56" t="s">
        <v>225</v>
      </c>
      <c r="C3" s="49">
        <v>500</v>
      </c>
      <c r="D3" s="59" t="s">
        <v>29</v>
      </c>
      <c r="E3" s="56" t="s">
        <v>227</v>
      </c>
    </row>
    <row r="4" spans="1:5" ht="17.25" customHeight="1" x14ac:dyDescent="0.25">
      <c r="A4" s="51">
        <v>43983.119756944441</v>
      </c>
      <c r="B4" s="56" t="s">
        <v>86</v>
      </c>
      <c r="C4" s="49">
        <v>250</v>
      </c>
      <c r="D4" s="59" t="s">
        <v>29</v>
      </c>
      <c r="E4" s="56" t="s">
        <v>250</v>
      </c>
    </row>
    <row r="5" spans="1:5" ht="17.25" customHeight="1" x14ac:dyDescent="0.25">
      <c r="A5" s="51">
        <v>43983.30673611111</v>
      </c>
      <c r="B5" s="56" t="s">
        <v>426</v>
      </c>
      <c r="C5" s="49">
        <v>1500</v>
      </c>
      <c r="D5" s="59" t="s">
        <v>29</v>
      </c>
      <c r="E5" s="56" t="s">
        <v>315</v>
      </c>
    </row>
    <row r="6" spans="1:5" ht="17.25" customHeight="1" x14ac:dyDescent="0.25">
      <c r="A6" s="51">
        <v>43983.413900462961</v>
      </c>
      <c r="B6" s="56" t="s">
        <v>224</v>
      </c>
      <c r="C6" s="49">
        <v>200</v>
      </c>
      <c r="D6" s="59" t="s">
        <v>29</v>
      </c>
      <c r="E6" s="56" t="s">
        <v>20</v>
      </c>
    </row>
    <row r="7" spans="1:5" ht="17.25" customHeight="1" x14ac:dyDescent="0.25">
      <c r="A7" s="51">
        <v>43983.426574074074</v>
      </c>
      <c r="B7" s="56" t="s">
        <v>223</v>
      </c>
      <c r="C7" s="49">
        <v>3000</v>
      </c>
      <c r="D7" s="59" t="s">
        <v>29</v>
      </c>
      <c r="E7" s="56" t="s">
        <v>226</v>
      </c>
    </row>
    <row r="8" spans="1:5" ht="17.25" customHeight="1" x14ac:dyDescent="0.25">
      <c r="A8" s="51">
        <v>43983.45789351852</v>
      </c>
      <c r="B8" s="56" t="s">
        <v>222</v>
      </c>
      <c r="C8" s="49">
        <v>5000</v>
      </c>
      <c r="D8" s="59" t="s">
        <v>29</v>
      </c>
      <c r="E8" s="56" t="s">
        <v>229</v>
      </c>
    </row>
    <row r="9" spans="1:5" ht="17.25" customHeight="1" x14ac:dyDescent="0.25">
      <c r="A9" s="51">
        <v>43983.48605324074</v>
      </c>
      <c r="B9" s="56" t="s">
        <v>810</v>
      </c>
      <c r="C9" s="49">
        <v>1500</v>
      </c>
      <c r="D9" s="59" t="s">
        <v>29</v>
      </c>
      <c r="E9" s="56" t="s">
        <v>20</v>
      </c>
    </row>
    <row r="10" spans="1:5" ht="17.25" customHeight="1" x14ac:dyDescent="0.25">
      <c r="A10" s="51">
        <v>43983.496782407405</v>
      </c>
      <c r="B10" s="56" t="s">
        <v>221</v>
      </c>
      <c r="C10" s="49">
        <v>1000</v>
      </c>
      <c r="D10" s="59" t="s">
        <v>29</v>
      </c>
      <c r="E10" s="56" t="s">
        <v>20</v>
      </c>
    </row>
    <row r="11" spans="1:5" ht="17.25" customHeight="1" x14ac:dyDescent="0.25">
      <c r="A11" s="51">
        <v>43983.5312962963</v>
      </c>
      <c r="B11" s="56" t="s">
        <v>809</v>
      </c>
      <c r="C11" s="49">
        <v>300</v>
      </c>
      <c r="D11" s="59" t="s">
        <v>29</v>
      </c>
      <c r="E11" s="56" t="s">
        <v>372</v>
      </c>
    </row>
    <row r="12" spans="1:5" ht="17.25" customHeight="1" x14ac:dyDescent="0.25">
      <c r="A12" s="51">
        <v>43983.53230324074</v>
      </c>
      <c r="B12" s="56" t="s">
        <v>808</v>
      </c>
      <c r="C12" s="49">
        <v>1000</v>
      </c>
      <c r="D12" s="59" t="s">
        <v>29</v>
      </c>
      <c r="E12" s="56" t="s">
        <v>372</v>
      </c>
    </row>
    <row r="13" spans="1:5" ht="17.25" customHeight="1" x14ac:dyDescent="0.25">
      <c r="A13" s="51">
        <v>43983.532569444447</v>
      </c>
      <c r="B13" s="56" t="s">
        <v>807</v>
      </c>
      <c r="C13" s="49">
        <v>500</v>
      </c>
      <c r="D13" s="59" t="s">
        <v>29</v>
      </c>
      <c r="E13" s="56" t="s">
        <v>372</v>
      </c>
    </row>
    <row r="14" spans="1:5" ht="17.25" customHeight="1" x14ac:dyDescent="0.25">
      <c r="A14" s="51">
        <v>43983.533217592594</v>
      </c>
      <c r="B14" s="56" t="s">
        <v>806</v>
      </c>
      <c r="C14" s="49">
        <v>100</v>
      </c>
      <c r="D14" s="59" t="s">
        <v>29</v>
      </c>
      <c r="E14" s="56" t="s">
        <v>362</v>
      </c>
    </row>
    <row r="15" spans="1:5" ht="17.25" customHeight="1" x14ac:dyDescent="0.25">
      <c r="A15" s="51">
        <v>43983.53365740741</v>
      </c>
      <c r="B15" s="56" t="s">
        <v>805</v>
      </c>
      <c r="C15" s="49">
        <v>100</v>
      </c>
      <c r="D15" s="59" t="s">
        <v>29</v>
      </c>
      <c r="E15" s="56" t="s">
        <v>254</v>
      </c>
    </row>
    <row r="16" spans="1:5" ht="17.25" customHeight="1" x14ac:dyDescent="0.25">
      <c r="A16" s="51">
        <v>43983.533842592595</v>
      </c>
      <c r="B16" s="56" t="s">
        <v>804</v>
      </c>
      <c r="C16" s="49">
        <v>500</v>
      </c>
      <c r="D16" s="59" t="s">
        <v>29</v>
      </c>
      <c r="E16" s="56" t="s">
        <v>372</v>
      </c>
    </row>
    <row r="17" spans="1:5" ht="17.25" customHeight="1" x14ac:dyDescent="0.25">
      <c r="A17" s="51">
        <v>43983.534039351849</v>
      </c>
      <c r="B17" s="56" t="s">
        <v>803</v>
      </c>
      <c r="C17" s="49">
        <v>10000</v>
      </c>
      <c r="D17" s="59" t="s">
        <v>29</v>
      </c>
      <c r="E17" s="56" t="s">
        <v>372</v>
      </c>
    </row>
    <row r="18" spans="1:5" ht="17.25" customHeight="1" x14ac:dyDescent="0.25">
      <c r="A18" s="51">
        <v>43983.53570601852</v>
      </c>
      <c r="B18" s="56" t="s">
        <v>405</v>
      </c>
      <c r="C18" s="49">
        <v>1000</v>
      </c>
      <c r="D18" s="59" t="s">
        <v>29</v>
      </c>
      <c r="E18" s="56" t="s">
        <v>367</v>
      </c>
    </row>
    <row r="19" spans="1:5" ht="17.25" customHeight="1" x14ac:dyDescent="0.25">
      <c r="A19" s="51">
        <v>43983.536840277775</v>
      </c>
      <c r="B19" s="56" t="s">
        <v>802</v>
      </c>
      <c r="C19" s="49">
        <v>10000</v>
      </c>
      <c r="D19" s="59" t="s">
        <v>29</v>
      </c>
      <c r="E19" s="56" t="s">
        <v>372</v>
      </c>
    </row>
    <row r="20" spans="1:5" ht="17.25" customHeight="1" x14ac:dyDescent="0.25">
      <c r="A20" s="51">
        <v>43983.538449074076</v>
      </c>
      <c r="B20" s="56" t="s">
        <v>801</v>
      </c>
      <c r="C20" s="49">
        <v>300</v>
      </c>
      <c r="D20" s="59" t="s">
        <v>29</v>
      </c>
      <c r="E20" s="56" t="s">
        <v>372</v>
      </c>
    </row>
    <row r="21" spans="1:5" ht="17.25" customHeight="1" x14ac:dyDescent="0.25">
      <c r="A21" s="51">
        <v>43983.541458333333</v>
      </c>
      <c r="B21" s="56" t="s">
        <v>800</v>
      </c>
      <c r="C21" s="49">
        <v>100</v>
      </c>
      <c r="D21" s="59" t="s">
        <v>29</v>
      </c>
      <c r="E21" s="56" t="s">
        <v>372</v>
      </c>
    </row>
    <row r="22" spans="1:5" ht="17.25" customHeight="1" x14ac:dyDescent="0.25">
      <c r="A22" s="51">
        <v>43983.543645833335</v>
      </c>
      <c r="B22" s="56" t="s">
        <v>799</v>
      </c>
      <c r="C22" s="49">
        <v>200</v>
      </c>
      <c r="D22" s="59" t="s">
        <v>29</v>
      </c>
      <c r="E22" s="56" t="s">
        <v>372</v>
      </c>
    </row>
    <row r="23" spans="1:5" ht="17.25" customHeight="1" x14ac:dyDescent="0.25">
      <c r="A23" s="51">
        <v>43983.546979166669</v>
      </c>
      <c r="B23" s="56" t="s">
        <v>798</v>
      </c>
      <c r="C23" s="49">
        <v>500</v>
      </c>
      <c r="D23" s="59" t="s">
        <v>29</v>
      </c>
      <c r="E23" s="56" t="s">
        <v>372</v>
      </c>
    </row>
    <row r="24" spans="1:5" ht="17.25" customHeight="1" x14ac:dyDescent="0.25">
      <c r="A24" s="51">
        <v>43983.550335648149</v>
      </c>
      <c r="B24" s="56" t="s">
        <v>797</v>
      </c>
      <c r="C24" s="49">
        <v>100</v>
      </c>
      <c r="D24" s="59" t="s">
        <v>29</v>
      </c>
      <c r="E24" s="56" t="s">
        <v>372</v>
      </c>
    </row>
    <row r="25" spans="1:5" ht="17.25" customHeight="1" x14ac:dyDescent="0.25">
      <c r="A25" s="51">
        <v>43983.552349537036</v>
      </c>
      <c r="B25" s="56" t="s">
        <v>796</v>
      </c>
      <c r="C25" s="49">
        <v>500</v>
      </c>
      <c r="D25" s="59" t="s">
        <v>29</v>
      </c>
      <c r="E25" s="56" t="s">
        <v>228</v>
      </c>
    </row>
    <row r="26" spans="1:5" ht="17.25" customHeight="1" x14ac:dyDescent="0.25">
      <c r="A26" s="51">
        <v>43983.555081018516</v>
      </c>
      <c r="B26" s="56" t="s">
        <v>795</v>
      </c>
      <c r="C26" s="49">
        <v>1500</v>
      </c>
      <c r="D26" s="59" t="s">
        <v>29</v>
      </c>
      <c r="E26" s="56" t="s">
        <v>367</v>
      </c>
    </row>
    <row r="27" spans="1:5" ht="17.25" customHeight="1" x14ac:dyDescent="0.25">
      <c r="A27" s="51">
        <v>43983.555162037039</v>
      </c>
      <c r="B27" s="56" t="s">
        <v>794</v>
      </c>
      <c r="C27" s="49">
        <v>500</v>
      </c>
      <c r="D27" s="59" t="s">
        <v>29</v>
      </c>
      <c r="E27" s="56" t="s">
        <v>372</v>
      </c>
    </row>
    <row r="28" spans="1:5" ht="17.25" customHeight="1" x14ac:dyDescent="0.25">
      <c r="A28" s="51">
        <v>43983.557916666665</v>
      </c>
      <c r="B28" s="56" t="s">
        <v>793</v>
      </c>
      <c r="C28" s="49">
        <v>100</v>
      </c>
      <c r="D28" s="59" t="s">
        <v>29</v>
      </c>
      <c r="E28" s="56" t="s">
        <v>372</v>
      </c>
    </row>
    <row r="29" spans="1:5" ht="17.25" customHeight="1" x14ac:dyDescent="0.25">
      <c r="A29" s="51">
        <v>43983.56050925926</v>
      </c>
      <c r="B29" s="56" t="s">
        <v>792</v>
      </c>
      <c r="C29" s="49">
        <v>50</v>
      </c>
      <c r="D29" s="59" t="s">
        <v>29</v>
      </c>
      <c r="E29" s="56" t="s">
        <v>372</v>
      </c>
    </row>
    <row r="30" spans="1:5" ht="17.25" customHeight="1" x14ac:dyDescent="0.25">
      <c r="A30" s="51">
        <v>43983.56177083333</v>
      </c>
      <c r="B30" s="56" t="s">
        <v>791</v>
      </c>
      <c r="C30" s="49">
        <v>500</v>
      </c>
      <c r="D30" s="59" t="s">
        <v>29</v>
      </c>
      <c r="E30" s="56" t="s">
        <v>372</v>
      </c>
    </row>
    <row r="31" spans="1:5" ht="17.25" customHeight="1" x14ac:dyDescent="0.25">
      <c r="A31" s="51">
        <v>43983.562002314815</v>
      </c>
      <c r="B31" s="56" t="s">
        <v>790</v>
      </c>
      <c r="C31" s="49">
        <v>200</v>
      </c>
      <c r="D31" s="59" t="s">
        <v>29</v>
      </c>
      <c r="E31" s="56" t="s">
        <v>372</v>
      </c>
    </row>
    <row r="32" spans="1:5" ht="17.25" customHeight="1" x14ac:dyDescent="0.25">
      <c r="A32" s="51">
        <v>43983.564502314817</v>
      </c>
      <c r="B32" s="56" t="s">
        <v>789</v>
      </c>
      <c r="C32" s="49">
        <v>200</v>
      </c>
      <c r="D32" s="59" t="s">
        <v>29</v>
      </c>
      <c r="E32" s="56" t="s">
        <v>372</v>
      </c>
    </row>
    <row r="33" spans="1:5" ht="17.25" customHeight="1" x14ac:dyDescent="0.25">
      <c r="A33" s="51">
        <v>43983.566527777781</v>
      </c>
      <c r="B33" s="56" t="s">
        <v>788</v>
      </c>
      <c r="C33" s="49">
        <v>500</v>
      </c>
      <c r="D33" s="59" t="s">
        <v>29</v>
      </c>
      <c r="E33" s="56" t="s">
        <v>372</v>
      </c>
    </row>
    <row r="34" spans="1:5" ht="17.25" customHeight="1" x14ac:dyDescent="0.25">
      <c r="A34" s="51">
        <v>43983.566805555558</v>
      </c>
      <c r="B34" s="56" t="s">
        <v>787</v>
      </c>
      <c r="C34" s="49">
        <v>300</v>
      </c>
      <c r="D34" s="59" t="s">
        <v>29</v>
      </c>
      <c r="E34" s="56" t="s">
        <v>372</v>
      </c>
    </row>
    <row r="35" spans="1:5" ht="17.25" customHeight="1" x14ac:dyDescent="0.25">
      <c r="A35" s="51">
        <v>43983.569155092591</v>
      </c>
      <c r="B35" s="56" t="s">
        <v>786</v>
      </c>
      <c r="C35" s="49">
        <v>100</v>
      </c>
      <c r="D35" s="59" t="s">
        <v>29</v>
      </c>
      <c r="E35" s="56" t="s">
        <v>372</v>
      </c>
    </row>
    <row r="36" spans="1:5" ht="17.25" customHeight="1" x14ac:dyDescent="0.25">
      <c r="A36" s="51">
        <v>43983.571018518516</v>
      </c>
      <c r="B36" s="56" t="s">
        <v>785</v>
      </c>
      <c r="C36" s="49">
        <v>1500</v>
      </c>
      <c r="D36" s="59" t="s">
        <v>29</v>
      </c>
      <c r="E36" s="56" t="s">
        <v>362</v>
      </c>
    </row>
    <row r="37" spans="1:5" ht="17.25" customHeight="1" x14ac:dyDescent="0.25">
      <c r="A37" s="51">
        <v>43983.573495370372</v>
      </c>
      <c r="B37" s="56" t="s">
        <v>785</v>
      </c>
      <c r="C37" s="49">
        <v>3000</v>
      </c>
      <c r="D37" s="59" t="s">
        <v>29</v>
      </c>
      <c r="E37" s="56" t="s">
        <v>316</v>
      </c>
    </row>
    <row r="38" spans="1:5" ht="17.25" customHeight="1" x14ac:dyDescent="0.25">
      <c r="A38" s="51">
        <v>43983.582268518519</v>
      </c>
      <c r="B38" s="56" t="s">
        <v>784</v>
      </c>
      <c r="C38" s="49">
        <v>500</v>
      </c>
      <c r="D38" s="59" t="s">
        <v>29</v>
      </c>
      <c r="E38" s="56" t="s">
        <v>832</v>
      </c>
    </row>
    <row r="39" spans="1:5" ht="17.25" customHeight="1" x14ac:dyDescent="0.25">
      <c r="A39" s="51">
        <v>43983.583726851852</v>
      </c>
      <c r="B39" s="56" t="s">
        <v>572</v>
      </c>
      <c r="C39" s="49">
        <v>500</v>
      </c>
      <c r="D39" s="59" t="s">
        <v>29</v>
      </c>
      <c r="E39" s="56" t="s">
        <v>20</v>
      </c>
    </row>
    <row r="40" spans="1:5" ht="17.25" customHeight="1" x14ac:dyDescent="0.25">
      <c r="A40" s="51">
        <v>43983.590844907405</v>
      </c>
      <c r="B40" s="56" t="s">
        <v>783</v>
      </c>
      <c r="C40" s="49">
        <v>100</v>
      </c>
      <c r="D40" s="59" t="s">
        <v>29</v>
      </c>
      <c r="E40" s="56" t="s">
        <v>372</v>
      </c>
    </row>
    <row r="41" spans="1:5" ht="17.25" customHeight="1" x14ac:dyDescent="0.25">
      <c r="A41" s="51">
        <v>43983.594131944446</v>
      </c>
      <c r="B41" s="56" t="s">
        <v>782</v>
      </c>
      <c r="C41" s="49">
        <v>500</v>
      </c>
      <c r="D41" s="59" t="s">
        <v>29</v>
      </c>
      <c r="E41" s="56" t="s">
        <v>228</v>
      </c>
    </row>
    <row r="42" spans="1:5" ht="17.25" customHeight="1" x14ac:dyDescent="0.25">
      <c r="A42" s="51">
        <v>43983.597233796296</v>
      </c>
      <c r="B42" s="56" t="s">
        <v>781</v>
      </c>
      <c r="C42" s="49">
        <v>100</v>
      </c>
      <c r="D42" s="59" t="s">
        <v>29</v>
      </c>
      <c r="E42" s="56" t="s">
        <v>372</v>
      </c>
    </row>
    <row r="43" spans="1:5" ht="17.25" customHeight="1" x14ac:dyDescent="0.25">
      <c r="A43" s="51">
        <v>43983.599629629629</v>
      </c>
      <c r="B43" s="56" t="s">
        <v>780</v>
      </c>
      <c r="C43" s="49">
        <v>1000</v>
      </c>
      <c r="D43" s="59" t="s">
        <v>29</v>
      </c>
      <c r="E43" s="56" t="s">
        <v>372</v>
      </c>
    </row>
    <row r="44" spans="1:5" ht="17.25" customHeight="1" x14ac:dyDescent="0.25">
      <c r="A44" s="51">
        <v>43983.60260416667</v>
      </c>
      <c r="B44" s="56" t="s">
        <v>779</v>
      </c>
      <c r="C44" s="49">
        <v>500</v>
      </c>
      <c r="D44" s="59" t="s">
        <v>29</v>
      </c>
      <c r="E44" s="56" t="s">
        <v>372</v>
      </c>
    </row>
    <row r="45" spans="1:5" ht="17.25" customHeight="1" x14ac:dyDescent="0.25">
      <c r="A45" s="51">
        <v>43983.603217592594</v>
      </c>
      <c r="B45" s="56" t="s">
        <v>778</v>
      </c>
      <c r="C45" s="49">
        <v>500</v>
      </c>
      <c r="D45" s="59" t="s">
        <v>29</v>
      </c>
      <c r="E45" s="56" t="s">
        <v>372</v>
      </c>
    </row>
    <row r="46" spans="1:5" ht="17.25" customHeight="1" x14ac:dyDescent="0.25">
      <c r="A46" s="51">
        <v>43983.606921296298</v>
      </c>
      <c r="B46" s="56" t="s">
        <v>777</v>
      </c>
      <c r="C46" s="49">
        <v>1000</v>
      </c>
      <c r="D46" s="59" t="s">
        <v>29</v>
      </c>
      <c r="E46" s="56" t="s">
        <v>372</v>
      </c>
    </row>
    <row r="47" spans="1:5" ht="17.25" customHeight="1" x14ac:dyDescent="0.25">
      <c r="A47" s="51">
        <v>43983.608275462961</v>
      </c>
      <c r="B47" s="56" t="s">
        <v>776</v>
      </c>
      <c r="C47" s="49">
        <v>100</v>
      </c>
      <c r="D47" s="59" t="s">
        <v>29</v>
      </c>
      <c r="E47" s="56" t="s">
        <v>228</v>
      </c>
    </row>
    <row r="48" spans="1:5" ht="17.25" customHeight="1" x14ac:dyDescent="0.25">
      <c r="A48" s="51">
        <v>43983.608587962961</v>
      </c>
      <c r="B48" s="56" t="s">
        <v>775</v>
      </c>
      <c r="C48" s="49">
        <v>100</v>
      </c>
      <c r="D48" s="59" t="s">
        <v>29</v>
      </c>
      <c r="E48" s="56" t="s">
        <v>372</v>
      </c>
    </row>
    <row r="49" spans="1:5" ht="17.25" customHeight="1" x14ac:dyDescent="0.25">
      <c r="A49" s="51">
        <v>43983.615243055552</v>
      </c>
      <c r="B49" s="56" t="s">
        <v>774</v>
      </c>
      <c r="C49" s="49">
        <v>1500</v>
      </c>
      <c r="D49" s="59" t="s">
        <v>29</v>
      </c>
      <c r="E49" s="56" t="s">
        <v>372</v>
      </c>
    </row>
    <row r="50" spans="1:5" ht="17.25" customHeight="1" x14ac:dyDescent="0.25">
      <c r="A50" s="51">
        <v>43983.62</v>
      </c>
      <c r="B50" s="56" t="s">
        <v>773</v>
      </c>
      <c r="C50" s="49">
        <v>1500</v>
      </c>
      <c r="D50" s="59" t="s">
        <v>29</v>
      </c>
      <c r="E50" s="56" t="s">
        <v>372</v>
      </c>
    </row>
    <row r="51" spans="1:5" ht="17.25" customHeight="1" x14ac:dyDescent="0.25">
      <c r="A51" s="51">
        <v>43983.622766203705</v>
      </c>
      <c r="B51" s="56" t="s">
        <v>772</v>
      </c>
      <c r="C51" s="49">
        <v>500</v>
      </c>
      <c r="D51" s="59" t="s">
        <v>29</v>
      </c>
      <c r="E51" s="56" t="s">
        <v>372</v>
      </c>
    </row>
    <row r="52" spans="1:5" ht="17.25" customHeight="1" x14ac:dyDescent="0.25">
      <c r="A52" s="51">
        <v>43983.624826388892</v>
      </c>
      <c r="B52" s="56" t="s">
        <v>771</v>
      </c>
      <c r="C52" s="49">
        <v>2500</v>
      </c>
      <c r="D52" s="59" t="s">
        <v>29</v>
      </c>
      <c r="E52" s="56" t="s">
        <v>372</v>
      </c>
    </row>
    <row r="53" spans="1:5" ht="17.25" customHeight="1" x14ac:dyDescent="0.25">
      <c r="A53" s="51">
        <v>43983.626655092594</v>
      </c>
      <c r="B53" s="56" t="s">
        <v>770</v>
      </c>
      <c r="C53" s="49">
        <v>100</v>
      </c>
      <c r="D53" s="59" t="s">
        <v>29</v>
      </c>
      <c r="E53" s="56" t="s">
        <v>372</v>
      </c>
    </row>
    <row r="54" spans="1:5" ht="17.25" customHeight="1" x14ac:dyDescent="0.25">
      <c r="A54" s="51">
        <v>43983.632013888891</v>
      </c>
      <c r="B54" s="56" t="s">
        <v>769</v>
      </c>
      <c r="C54" s="49">
        <v>100</v>
      </c>
      <c r="D54" s="59" t="s">
        <v>29</v>
      </c>
      <c r="E54" s="56" t="s">
        <v>367</v>
      </c>
    </row>
    <row r="55" spans="1:5" ht="17.25" customHeight="1" x14ac:dyDescent="0.25">
      <c r="A55" s="51">
        <v>43983.637627314813</v>
      </c>
      <c r="B55" s="56" t="s">
        <v>768</v>
      </c>
      <c r="C55" s="49">
        <v>300</v>
      </c>
      <c r="D55" s="59" t="s">
        <v>29</v>
      </c>
      <c r="E55" s="56" t="s">
        <v>831</v>
      </c>
    </row>
    <row r="56" spans="1:5" ht="17.25" customHeight="1" x14ac:dyDescent="0.25">
      <c r="A56" s="51">
        <v>43983.639201388891</v>
      </c>
      <c r="B56" s="56" t="s">
        <v>767</v>
      </c>
      <c r="C56" s="49">
        <v>500</v>
      </c>
      <c r="D56" s="59" t="s">
        <v>29</v>
      </c>
      <c r="E56" s="56" t="s">
        <v>28</v>
      </c>
    </row>
    <row r="57" spans="1:5" ht="17.25" customHeight="1" x14ac:dyDescent="0.25">
      <c r="A57" s="51">
        <v>43983.644837962966</v>
      </c>
      <c r="B57" s="56" t="s">
        <v>766</v>
      </c>
      <c r="C57" s="49">
        <v>500</v>
      </c>
      <c r="D57" s="59" t="s">
        <v>29</v>
      </c>
      <c r="E57" s="56" t="s">
        <v>228</v>
      </c>
    </row>
    <row r="58" spans="1:5" ht="17.25" customHeight="1" x14ac:dyDescent="0.25">
      <c r="A58" s="51">
        <v>43983.65792824074</v>
      </c>
      <c r="B58" s="56" t="s">
        <v>765</v>
      </c>
      <c r="C58" s="49">
        <v>1000</v>
      </c>
      <c r="D58" s="59" t="s">
        <v>29</v>
      </c>
      <c r="E58" s="56" t="s">
        <v>20</v>
      </c>
    </row>
    <row r="59" spans="1:5" ht="17.25" customHeight="1" x14ac:dyDescent="0.25">
      <c r="A59" s="51">
        <v>43983.665879629632</v>
      </c>
      <c r="B59" s="56" t="s">
        <v>764</v>
      </c>
      <c r="C59" s="49">
        <v>1500</v>
      </c>
      <c r="D59" s="59" t="s">
        <v>29</v>
      </c>
      <c r="E59" s="56" t="s">
        <v>372</v>
      </c>
    </row>
    <row r="60" spans="1:5" ht="17.25" customHeight="1" x14ac:dyDescent="0.25">
      <c r="A60" s="51">
        <v>43983.673344907409</v>
      </c>
      <c r="B60" s="56" t="s">
        <v>305</v>
      </c>
      <c r="C60" s="49">
        <v>100</v>
      </c>
      <c r="D60" s="59" t="s">
        <v>29</v>
      </c>
      <c r="E60" s="56" t="s">
        <v>228</v>
      </c>
    </row>
    <row r="61" spans="1:5" ht="17.25" customHeight="1" x14ac:dyDescent="0.25">
      <c r="A61" s="51">
        <v>43983.709386574075</v>
      </c>
      <c r="B61" s="56" t="s">
        <v>763</v>
      </c>
      <c r="C61" s="49">
        <v>500</v>
      </c>
      <c r="D61" s="59" t="s">
        <v>29</v>
      </c>
      <c r="E61" s="56" t="s">
        <v>20</v>
      </c>
    </row>
    <row r="62" spans="1:5" ht="17.25" customHeight="1" x14ac:dyDescent="0.25">
      <c r="A62" s="51">
        <v>43983.712766203702</v>
      </c>
      <c r="B62" s="56" t="s">
        <v>337</v>
      </c>
      <c r="C62" s="49">
        <v>100</v>
      </c>
      <c r="D62" s="59" t="s">
        <v>29</v>
      </c>
      <c r="E62" s="56" t="s">
        <v>250</v>
      </c>
    </row>
    <row r="63" spans="1:5" ht="17.25" customHeight="1" x14ac:dyDescent="0.25">
      <c r="A63" s="51">
        <v>43983.715636574074</v>
      </c>
      <c r="B63" s="56" t="s">
        <v>762</v>
      </c>
      <c r="C63" s="49">
        <v>200</v>
      </c>
      <c r="D63" s="59" t="s">
        <v>29</v>
      </c>
      <c r="E63" s="56" t="s">
        <v>228</v>
      </c>
    </row>
    <row r="64" spans="1:5" ht="17.25" customHeight="1" x14ac:dyDescent="0.25">
      <c r="A64" s="51">
        <v>43983.716469907406</v>
      </c>
      <c r="B64" s="56" t="s">
        <v>337</v>
      </c>
      <c r="C64" s="49">
        <v>100</v>
      </c>
      <c r="D64" s="59" t="s">
        <v>29</v>
      </c>
      <c r="E64" s="56" t="s">
        <v>828</v>
      </c>
    </row>
    <row r="65" spans="1:5" ht="17.25" customHeight="1" x14ac:dyDescent="0.25">
      <c r="A65" s="51">
        <v>43983.726087962961</v>
      </c>
      <c r="B65" s="56" t="s">
        <v>761</v>
      </c>
      <c r="C65" s="49">
        <v>1500</v>
      </c>
      <c r="D65" s="59" t="s">
        <v>29</v>
      </c>
      <c r="E65" s="56" t="s">
        <v>372</v>
      </c>
    </row>
    <row r="66" spans="1:5" ht="17.25" customHeight="1" x14ac:dyDescent="0.25">
      <c r="A66" s="51">
        <v>43983.728298611109</v>
      </c>
      <c r="B66" s="56" t="s">
        <v>760</v>
      </c>
      <c r="C66" s="49">
        <v>300</v>
      </c>
      <c r="D66" s="59" t="s">
        <v>29</v>
      </c>
      <c r="E66" s="56" t="s">
        <v>20</v>
      </c>
    </row>
    <row r="67" spans="1:5" ht="17.25" customHeight="1" x14ac:dyDescent="0.25">
      <c r="A67" s="51">
        <v>43983.743738425925</v>
      </c>
      <c r="B67" s="56" t="s">
        <v>759</v>
      </c>
      <c r="C67" s="49">
        <v>500</v>
      </c>
      <c r="D67" s="59" t="s">
        <v>29</v>
      </c>
      <c r="E67" s="56" t="s">
        <v>372</v>
      </c>
    </row>
    <row r="68" spans="1:5" ht="17.25" customHeight="1" x14ac:dyDescent="0.25">
      <c r="A68" s="51">
        <v>43983.753657407404</v>
      </c>
      <c r="B68" s="56" t="s">
        <v>758</v>
      </c>
      <c r="C68" s="49">
        <v>500</v>
      </c>
      <c r="D68" s="59" t="s">
        <v>29</v>
      </c>
      <c r="E68" s="56" t="s">
        <v>20</v>
      </c>
    </row>
    <row r="69" spans="1:5" ht="17.25" customHeight="1" x14ac:dyDescent="0.25">
      <c r="A69" s="51">
        <v>43983.777800925927</v>
      </c>
      <c r="B69" s="56" t="s">
        <v>757</v>
      </c>
      <c r="C69" s="49">
        <v>500</v>
      </c>
      <c r="D69" s="59" t="s">
        <v>29</v>
      </c>
      <c r="E69" s="56" t="s">
        <v>20</v>
      </c>
    </row>
    <row r="70" spans="1:5" ht="17.25" customHeight="1" x14ac:dyDescent="0.25">
      <c r="A70" s="51">
        <v>43983.799930555557</v>
      </c>
      <c r="B70" s="56" t="s">
        <v>756</v>
      </c>
      <c r="C70" s="49">
        <v>1500</v>
      </c>
      <c r="D70" s="59" t="s">
        <v>29</v>
      </c>
      <c r="E70" s="56" t="s">
        <v>372</v>
      </c>
    </row>
    <row r="71" spans="1:5" ht="17.25" customHeight="1" x14ac:dyDescent="0.25">
      <c r="A71" s="51">
        <v>43983.812905092593</v>
      </c>
      <c r="B71" s="56" t="s">
        <v>755</v>
      </c>
      <c r="C71" s="49">
        <v>200</v>
      </c>
      <c r="D71" s="59" t="s">
        <v>29</v>
      </c>
      <c r="E71" s="56" t="s">
        <v>28</v>
      </c>
    </row>
    <row r="72" spans="1:5" ht="17.25" customHeight="1" x14ac:dyDescent="0.25">
      <c r="A72" s="51">
        <v>43983.845902777779</v>
      </c>
      <c r="B72" s="56" t="s">
        <v>754</v>
      </c>
      <c r="C72" s="49">
        <v>500</v>
      </c>
      <c r="D72" s="59" t="s">
        <v>29</v>
      </c>
      <c r="E72" s="56" t="s">
        <v>28</v>
      </c>
    </row>
    <row r="73" spans="1:5" ht="17.25" customHeight="1" x14ac:dyDescent="0.25">
      <c r="A73" s="51">
        <v>43983.859733796293</v>
      </c>
      <c r="B73" s="56" t="s">
        <v>753</v>
      </c>
      <c r="C73" s="49">
        <v>500</v>
      </c>
      <c r="D73" s="59" t="s">
        <v>29</v>
      </c>
      <c r="E73" s="56" t="s">
        <v>228</v>
      </c>
    </row>
    <row r="74" spans="1:5" ht="17.25" customHeight="1" x14ac:dyDescent="0.25">
      <c r="A74" s="51">
        <v>43983.860196759262</v>
      </c>
      <c r="B74" s="56" t="s">
        <v>308</v>
      </c>
      <c r="C74" s="49">
        <v>300</v>
      </c>
      <c r="D74" s="59" t="s">
        <v>29</v>
      </c>
      <c r="E74" s="56" t="s">
        <v>250</v>
      </c>
    </row>
    <row r="75" spans="1:5" ht="17.25" customHeight="1" x14ac:dyDescent="0.25">
      <c r="A75" s="51">
        <v>43983.866990740738</v>
      </c>
      <c r="B75" s="56" t="s">
        <v>752</v>
      </c>
      <c r="C75" s="49">
        <v>100</v>
      </c>
      <c r="D75" s="59" t="s">
        <v>29</v>
      </c>
      <c r="E75" s="56" t="s">
        <v>372</v>
      </c>
    </row>
    <row r="76" spans="1:5" ht="17.25" customHeight="1" x14ac:dyDescent="0.25">
      <c r="A76" s="51">
        <v>43983.868935185186</v>
      </c>
      <c r="B76" s="56" t="s">
        <v>751</v>
      </c>
      <c r="C76" s="49">
        <v>300</v>
      </c>
      <c r="D76" s="59" t="s">
        <v>29</v>
      </c>
      <c r="E76" s="56" t="s">
        <v>28</v>
      </c>
    </row>
    <row r="77" spans="1:5" ht="17.25" customHeight="1" x14ac:dyDescent="0.25">
      <c r="A77" s="51">
        <v>43983.877557870372</v>
      </c>
      <c r="B77" s="56" t="s">
        <v>376</v>
      </c>
      <c r="C77" s="49">
        <v>400</v>
      </c>
      <c r="D77" s="59" t="s">
        <v>29</v>
      </c>
      <c r="E77" s="56" t="s">
        <v>28</v>
      </c>
    </row>
    <row r="78" spans="1:5" ht="17.25" customHeight="1" x14ac:dyDescent="0.25">
      <c r="A78" s="51">
        <v>43983.884340277778</v>
      </c>
      <c r="B78" s="56" t="s">
        <v>750</v>
      </c>
      <c r="C78" s="49">
        <v>100</v>
      </c>
      <c r="D78" s="59" t="s">
        <v>29</v>
      </c>
      <c r="E78" s="56" t="s">
        <v>372</v>
      </c>
    </row>
    <row r="79" spans="1:5" ht="17.25" customHeight="1" x14ac:dyDescent="0.25">
      <c r="A79" s="51">
        <v>43983.908738425926</v>
      </c>
      <c r="B79" s="56" t="s">
        <v>749</v>
      </c>
      <c r="C79" s="49">
        <v>300</v>
      </c>
      <c r="D79" s="59" t="s">
        <v>29</v>
      </c>
      <c r="E79" s="56" t="s">
        <v>372</v>
      </c>
    </row>
    <row r="80" spans="1:5" ht="17.25" customHeight="1" x14ac:dyDescent="0.25">
      <c r="A80" s="51">
        <v>43983.950821759259</v>
      </c>
      <c r="B80" s="56" t="s">
        <v>35</v>
      </c>
      <c r="C80" s="49">
        <v>100</v>
      </c>
      <c r="D80" s="59" t="s">
        <v>29</v>
      </c>
      <c r="E80" s="56" t="s">
        <v>28</v>
      </c>
    </row>
    <row r="81" spans="1:5" ht="17.25" customHeight="1" x14ac:dyDescent="0.25">
      <c r="A81" s="51">
        <v>43983.958194444444</v>
      </c>
      <c r="B81" s="56" t="s">
        <v>287</v>
      </c>
      <c r="C81" s="49">
        <v>5000</v>
      </c>
      <c r="D81" s="59" t="s">
        <v>29</v>
      </c>
      <c r="E81" s="56" t="s">
        <v>367</v>
      </c>
    </row>
    <row r="82" spans="1:5" ht="17.25" customHeight="1" x14ac:dyDescent="0.25">
      <c r="A82" s="51">
        <v>43983.988229166665</v>
      </c>
      <c r="B82" s="56" t="s">
        <v>748</v>
      </c>
      <c r="C82" s="49">
        <v>500</v>
      </c>
      <c r="D82" s="59" t="s">
        <v>29</v>
      </c>
      <c r="E82" s="56" t="s">
        <v>372</v>
      </c>
    </row>
    <row r="83" spans="1:5" ht="17.25" customHeight="1" x14ac:dyDescent="0.25">
      <c r="A83" s="51">
        <v>43984.042141203703</v>
      </c>
      <c r="B83" s="56" t="s">
        <v>747</v>
      </c>
      <c r="C83" s="49">
        <v>1500</v>
      </c>
      <c r="D83" s="59" t="s">
        <v>29</v>
      </c>
      <c r="E83" s="56" t="s">
        <v>372</v>
      </c>
    </row>
    <row r="84" spans="1:5" ht="17.25" customHeight="1" x14ac:dyDescent="0.25">
      <c r="A84" s="51">
        <v>43984.096770833334</v>
      </c>
      <c r="B84" s="56" t="s">
        <v>746</v>
      </c>
      <c r="C84" s="49">
        <v>300</v>
      </c>
      <c r="D84" s="59" t="s">
        <v>29</v>
      </c>
      <c r="E84" s="56" t="s">
        <v>372</v>
      </c>
    </row>
    <row r="85" spans="1:5" ht="17.25" customHeight="1" x14ac:dyDescent="0.25">
      <c r="A85" s="51">
        <v>43984.22216435185</v>
      </c>
      <c r="B85" s="56" t="s">
        <v>745</v>
      </c>
      <c r="C85" s="49">
        <v>500</v>
      </c>
      <c r="D85" s="59" t="s">
        <v>29</v>
      </c>
      <c r="E85" s="56" t="s">
        <v>372</v>
      </c>
    </row>
    <row r="86" spans="1:5" ht="17.25" customHeight="1" x14ac:dyDescent="0.25">
      <c r="A86" s="51">
        <v>43984.27679398148</v>
      </c>
      <c r="B86" s="56" t="s">
        <v>744</v>
      </c>
      <c r="C86" s="49">
        <v>100</v>
      </c>
      <c r="D86" s="59" t="s">
        <v>29</v>
      </c>
      <c r="E86" s="56" t="s">
        <v>372</v>
      </c>
    </row>
    <row r="87" spans="1:5" ht="17.25" customHeight="1" x14ac:dyDescent="0.25">
      <c r="A87" s="51">
        <v>43984.297696759262</v>
      </c>
      <c r="B87" s="56" t="s">
        <v>285</v>
      </c>
      <c r="C87" s="49">
        <v>350</v>
      </c>
      <c r="D87" s="59" t="s">
        <v>29</v>
      </c>
      <c r="E87" s="56" t="s">
        <v>433</v>
      </c>
    </row>
    <row r="88" spans="1:5" ht="17.25" customHeight="1" x14ac:dyDescent="0.25">
      <c r="A88" s="51">
        <v>43984.312037037038</v>
      </c>
      <c r="B88" s="56" t="s">
        <v>743</v>
      </c>
      <c r="C88" s="49">
        <v>500</v>
      </c>
      <c r="D88" s="59" t="s">
        <v>29</v>
      </c>
      <c r="E88" s="56" t="s">
        <v>372</v>
      </c>
    </row>
    <row r="89" spans="1:5" ht="17.25" customHeight="1" x14ac:dyDescent="0.25">
      <c r="A89" s="51">
        <v>43984.318101851852</v>
      </c>
      <c r="B89" s="56" t="s">
        <v>742</v>
      </c>
      <c r="C89" s="49">
        <v>1000</v>
      </c>
      <c r="D89" s="59" t="s">
        <v>29</v>
      </c>
      <c r="E89" s="56" t="s">
        <v>438</v>
      </c>
    </row>
    <row r="90" spans="1:5" ht="17.25" customHeight="1" x14ac:dyDescent="0.25">
      <c r="A90" s="51">
        <v>43984.328229166669</v>
      </c>
      <c r="B90" s="56" t="s">
        <v>741</v>
      </c>
      <c r="C90" s="49">
        <v>100</v>
      </c>
      <c r="D90" s="59" t="s">
        <v>29</v>
      </c>
      <c r="E90" s="56" t="s">
        <v>372</v>
      </c>
    </row>
    <row r="91" spans="1:5" ht="17.25" customHeight="1" x14ac:dyDescent="0.25">
      <c r="A91" s="51">
        <v>43984.328472222223</v>
      </c>
      <c r="B91" s="56" t="s">
        <v>740</v>
      </c>
      <c r="C91" s="49">
        <v>500</v>
      </c>
      <c r="D91" s="59" t="s">
        <v>29</v>
      </c>
      <c r="E91" s="56" t="s">
        <v>28</v>
      </c>
    </row>
    <row r="92" spans="1:5" ht="17.25" customHeight="1" x14ac:dyDescent="0.25">
      <c r="A92" s="51">
        <v>43984.337719907409</v>
      </c>
      <c r="B92" s="56" t="s">
        <v>739</v>
      </c>
      <c r="C92" s="49">
        <v>1500</v>
      </c>
      <c r="D92" s="59" t="s">
        <v>29</v>
      </c>
      <c r="E92" s="56" t="s">
        <v>372</v>
      </c>
    </row>
    <row r="93" spans="1:5" ht="17.25" customHeight="1" x14ac:dyDescent="0.25">
      <c r="A93" s="51">
        <v>43984.357557870368</v>
      </c>
      <c r="B93" s="56" t="s">
        <v>738</v>
      </c>
      <c r="C93" s="49">
        <v>100</v>
      </c>
      <c r="D93" s="59" t="s">
        <v>29</v>
      </c>
      <c r="E93" s="56" t="s">
        <v>830</v>
      </c>
    </row>
    <row r="94" spans="1:5" ht="17.25" customHeight="1" x14ac:dyDescent="0.25">
      <c r="A94" s="51">
        <v>43984.363449074073</v>
      </c>
      <c r="B94" s="56" t="s">
        <v>55</v>
      </c>
      <c r="C94" s="49">
        <v>100</v>
      </c>
      <c r="D94" s="59" t="s">
        <v>29</v>
      </c>
      <c r="E94" s="56" t="s">
        <v>20</v>
      </c>
    </row>
    <row r="95" spans="1:5" ht="17.25" customHeight="1" x14ac:dyDescent="0.25">
      <c r="A95" s="51">
        <v>43984.379918981482</v>
      </c>
      <c r="B95" s="56" t="s">
        <v>737</v>
      </c>
      <c r="C95" s="49">
        <v>500</v>
      </c>
      <c r="D95" s="59" t="s">
        <v>29</v>
      </c>
      <c r="E95" s="56" t="s">
        <v>372</v>
      </c>
    </row>
    <row r="96" spans="1:5" ht="17.25" customHeight="1" x14ac:dyDescent="0.25">
      <c r="A96" s="51">
        <v>43984.394444444442</v>
      </c>
      <c r="B96" s="56" t="s">
        <v>119</v>
      </c>
      <c r="C96" s="49">
        <v>1000</v>
      </c>
      <c r="D96" s="59" t="s">
        <v>29</v>
      </c>
      <c r="E96" s="56" t="s">
        <v>283</v>
      </c>
    </row>
    <row r="97" spans="1:5" ht="17.25" customHeight="1" x14ac:dyDescent="0.25">
      <c r="A97" s="51">
        <v>43984.412268518521</v>
      </c>
      <c r="B97" s="56" t="s">
        <v>164</v>
      </c>
      <c r="C97" s="49">
        <v>1000</v>
      </c>
      <c r="D97" s="59" t="s">
        <v>29</v>
      </c>
      <c r="E97" s="56" t="s">
        <v>283</v>
      </c>
    </row>
    <row r="98" spans="1:5" ht="17.25" customHeight="1" x14ac:dyDescent="0.25">
      <c r="A98" s="51">
        <v>43984.435810185183</v>
      </c>
      <c r="B98" s="56" t="s">
        <v>74</v>
      </c>
      <c r="C98" s="49">
        <v>200</v>
      </c>
      <c r="D98" s="59" t="s">
        <v>29</v>
      </c>
      <c r="E98" s="56" t="s">
        <v>20</v>
      </c>
    </row>
    <row r="99" spans="1:5" ht="17.25" customHeight="1" x14ac:dyDescent="0.25">
      <c r="A99" s="51">
        <v>43984.437071759261</v>
      </c>
      <c r="B99" s="56" t="s">
        <v>424</v>
      </c>
      <c r="C99" s="49">
        <v>100</v>
      </c>
      <c r="D99" s="59" t="s">
        <v>29</v>
      </c>
      <c r="E99" s="56" t="s">
        <v>373</v>
      </c>
    </row>
    <row r="100" spans="1:5" ht="17.25" customHeight="1" x14ac:dyDescent="0.25">
      <c r="A100" s="51">
        <v>43984.444409722222</v>
      </c>
      <c r="B100" s="56" t="s">
        <v>736</v>
      </c>
      <c r="C100" s="49">
        <v>500</v>
      </c>
      <c r="D100" s="59" t="s">
        <v>29</v>
      </c>
      <c r="E100" s="56" t="s">
        <v>372</v>
      </c>
    </row>
    <row r="101" spans="1:5" ht="17.25" customHeight="1" x14ac:dyDescent="0.25">
      <c r="A101" s="51">
        <v>43984.462442129632</v>
      </c>
      <c r="B101" s="56" t="s">
        <v>735</v>
      </c>
      <c r="C101" s="49">
        <v>1000</v>
      </c>
      <c r="D101" s="59" t="s">
        <v>29</v>
      </c>
      <c r="E101" s="56" t="s">
        <v>283</v>
      </c>
    </row>
    <row r="102" spans="1:5" ht="17.25" customHeight="1" x14ac:dyDescent="0.25">
      <c r="A102" s="51">
        <v>43984.480590277781</v>
      </c>
      <c r="B102" s="56" t="s">
        <v>734</v>
      </c>
      <c r="C102" s="49">
        <v>1000</v>
      </c>
      <c r="D102" s="59" t="s">
        <v>29</v>
      </c>
      <c r="E102" s="56" t="s">
        <v>283</v>
      </c>
    </row>
    <row r="103" spans="1:5" ht="17.25" customHeight="1" x14ac:dyDescent="0.25">
      <c r="A103" s="51">
        <v>43984.50744212963</v>
      </c>
      <c r="B103" s="56" t="s">
        <v>220</v>
      </c>
      <c r="C103" s="49">
        <v>500</v>
      </c>
      <c r="D103" s="59" t="s">
        <v>29</v>
      </c>
      <c r="E103" s="56" t="s">
        <v>20</v>
      </c>
    </row>
    <row r="104" spans="1:5" ht="17.25" customHeight="1" x14ac:dyDescent="0.25">
      <c r="A104" s="51">
        <v>43984.533576388887</v>
      </c>
      <c r="B104" s="56" t="s">
        <v>359</v>
      </c>
      <c r="C104" s="49">
        <v>2000</v>
      </c>
      <c r="D104" s="59" t="s">
        <v>29</v>
      </c>
      <c r="E104" s="56" t="s">
        <v>20</v>
      </c>
    </row>
    <row r="105" spans="1:5" ht="17.25" customHeight="1" x14ac:dyDescent="0.25">
      <c r="A105" s="51">
        <v>43984.534201388888</v>
      </c>
      <c r="B105" s="56" t="s">
        <v>360</v>
      </c>
      <c r="C105" s="49">
        <v>500</v>
      </c>
      <c r="D105" s="59" t="s">
        <v>29</v>
      </c>
      <c r="E105" s="56" t="s">
        <v>20</v>
      </c>
    </row>
    <row r="106" spans="1:5" ht="17.25" customHeight="1" x14ac:dyDescent="0.25">
      <c r="A106" s="51">
        <v>43984.538888888892</v>
      </c>
      <c r="B106" s="56" t="s">
        <v>121</v>
      </c>
      <c r="C106" s="49">
        <v>100</v>
      </c>
      <c r="D106" s="59" t="s">
        <v>29</v>
      </c>
      <c r="E106" s="56" t="s">
        <v>20</v>
      </c>
    </row>
    <row r="107" spans="1:5" ht="17.25" customHeight="1" x14ac:dyDescent="0.25">
      <c r="A107" s="51">
        <v>43984.540162037039</v>
      </c>
      <c r="B107" s="56" t="s">
        <v>309</v>
      </c>
      <c r="C107" s="49">
        <v>500</v>
      </c>
      <c r="D107" s="59" t="s">
        <v>29</v>
      </c>
      <c r="E107" s="56" t="s">
        <v>829</v>
      </c>
    </row>
    <row r="108" spans="1:5" ht="17.25" customHeight="1" x14ac:dyDescent="0.25">
      <c r="A108" s="51">
        <v>43984.541747685187</v>
      </c>
      <c r="B108" s="56" t="s">
        <v>309</v>
      </c>
      <c r="C108" s="49">
        <v>500</v>
      </c>
      <c r="D108" s="59" t="s">
        <v>29</v>
      </c>
      <c r="E108" s="56" t="s">
        <v>367</v>
      </c>
    </row>
    <row r="109" spans="1:5" ht="17.25" customHeight="1" x14ac:dyDescent="0.25">
      <c r="A109" s="51">
        <v>43984.543495370373</v>
      </c>
      <c r="B109" s="56" t="s">
        <v>309</v>
      </c>
      <c r="C109" s="49">
        <v>500</v>
      </c>
      <c r="D109" s="59" t="s">
        <v>29</v>
      </c>
      <c r="E109" s="56" t="s">
        <v>362</v>
      </c>
    </row>
    <row r="110" spans="1:5" ht="17.25" customHeight="1" x14ac:dyDescent="0.25">
      <c r="A110" s="51">
        <v>43984.570428240739</v>
      </c>
      <c r="B110" s="56" t="s">
        <v>331</v>
      </c>
      <c r="C110" s="49">
        <v>490</v>
      </c>
      <c r="D110" s="59" t="s">
        <v>29</v>
      </c>
      <c r="E110" s="56" t="s">
        <v>364</v>
      </c>
    </row>
    <row r="111" spans="1:5" ht="17.25" customHeight="1" x14ac:dyDescent="0.25">
      <c r="A111" s="51">
        <v>43984.572905092595</v>
      </c>
      <c r="B111" s="56" t="s">
        <v>331</v>
      </c>
      <c r="C111" s="49">
        <v>190</v>
      </c>
      <c r="D111" s="59" t="s">
        <v>29</v>
      </c>
      <c r="E111" s="56" t="s">
        <v>364</v>
      </c>
    </row>
    <row r="112" spans="1:5" ht="17.25" customHeight="1" x14ac:dyDescent="0.25">
      <c r="A112" s="51">
        <v>43984.574791666666</v>
      </c>
      <c r="B112" s="56" t="s">
        <v>331</v>
      </c>
      <c r="C112" s="49">
        <v>330</v>
      </c>
      <c r="D112" s="59" t="s">
        <v>29</v>
      </c>
      <c r="E112" s="56" t="s">
        <v>364</v>
      </c>
    </row>
    <row r="113" spans="1:5" ht="17.25" customHeight="1" x14ac:dyDescent="0.25">
      <c r="A113" s="51">
        <v>43984.586041666669</v>
      </c>
      <c r="B113" s="56" t="s">
        <v>358</v>
      </c>
      <c r="C113" s="49">
        <v>4000</v>
      </c>
      <c r="D113" s="59" t="s">
        <v>29</v>
      </c>
      <c r="E113" s="56" t="s">
        <v>20</v>
      </c>
    </row>
    <row r="114" spans="1:5" ht="17.25" customHeight="1" x14ac:dyDescent="0.25">
      <c r="A114" s="51">
        <v>43984.589571759258</v>
      </c>
      <c r="B114" s="56" t="s">
        <v>53</v>
      </c>
      <c r="C114" s="49">
        <v>500</v>
      </c>
      <c r="D114" s="59" t="s">
        <v>29</v>
      </c>
      <c r="E114" s="56" t="s">
        <v>283</v>
      </c>
    </row>
    <row r="115" spans="1:5" ht="17.25" customHeight="1" x14ac:dyDescent="0.25">
      <c r="A115" s="51">
        <v>43984.600717592592</v>
      </c>
      <c r="B115" s="56" t="s">
        <v>331</v>
      </c>
      <c r="C115" s="49">
        <v>390</v>
      </c>
      <c r="D115" s="59" t="s">
        <v>29</v>
      </c>
      <c r="E115" s="56" t="s">
        <v>364</v>
      </c>
    </row>
    <row r="116" spans="1:5" ht="17.25" customHeight="1" x14ac:dyDescent="0.25">
      <c r="A116" s="51">
        <v>43984.62771990741</v>
      </c>
      <c r="B116" s="56" t="s">
        <v>404</v>
      </c>
      <c r="C116" s="49">
        <v>500</v>
      </c>
      <c r="D116" s="59" t="s">
        <v>29</v>
      </c>
      <c r="E116" s="56" t="s">
        <v>372</v>
      </c>
    </row>
    <row r="117" spans="1:5" ht="17.25" customHeight="1" x14ac:dyDescent="0.25">
      <c r="A117" s="51">
        <v>43984.65115740741</v>
      </c>
      <c r="B117" s="56" t="s">
        <v>423</v>
      </c>
      <c r="C117" s="49">
        <v>30</v>
      </c>
      <c r="D117" s="59" t="s">
        <v>29</v>
      </c>
      <c r="E117" s="56" t="s">
        <v>20</v>
      </c>
    </row>
    <row r="118" spans="1:5" ht="17.25" customHeight="1" x14ac:dyDescent="0.25">
      <c r="A118" s="51">
        <v>43984.667245370372</v>
      </c>
      <c r="B118" s="56" t="s">
        <v>343</v>
      </c>
      <c r="C118" s="49">
        <v>3000</v>
      </c>
      <c r="D118" s="59" t="s">
        <v>29</v>
      </c>
      <c r="E118" s="56" t="s">
        <v>240</v>
      </c>
    </row>
    <row r="119" spans="1:5" ht="17.25" customHeight="1" x14ac:dyDescent="0.25">
      <c r="A119" s="51">
        <v>43984.702662037038</v>
      </c>
      <c r="B119" s="56" t="s">
        <v>422</v>
      </c>
      <c r="C119" s="49">
        <v>500</v>
      </c>
      <c r="D119" s="59" t="s">
        <v>29</v>
      </c>
      <c r="E119" s="56" t="s">
        <v>20</v>
      </c>
    </row>
    <row r="120" spans="1:5" ht="17.25" customHeight="1" x14ac:dyDescent="0.25">
      <c r="A120" s="51">
        <v>43984.712453703702</v>
      </c>
      <c r="B120" s="56" t="s">
        <v>733</v>
      </c>
      <c r="C120" s="49">
        <v>1500</v>
      </c>
      <c r="D120" s="59" t="s">
        <v>29</v>
      </c>
      <c r="E120" s="56" t="s">
        <v>28</v>
      </c>
    </row>
    <row r="121" spans="1:5" ht="17.25" customHeight="1" x14ac:dyDescent="0.25">
      <c r="A121" s="51">
        <v>43984.753136574072</v>
      </c>
      <c r="B121" s="56" t="s">
        <v>333</v>
      </c>
      <c r="C121" s="49">
        <v>300</v>
      </c>
      <c r="D121" s="59" t="s">
        <v>29</v>
      </c>
      <c r="E121" s="56" t="s">
        <v>20</v>
      </c>
    </row>
    <row r="122" spans="1:5" ht="17.25" customHeight="1" x14ac:dyDescent="0.25">
      <c r="A122" s="51">
        <v>43984.765636574077</v>
      </c>
      <c r="B122" s="56" t="s">
        <v>219</v>
      </c>
      <c r="C122" s="49">
        <v>2000</v>
      </c>
      <c r="D122" s="59" t="s">
        <v>29</v>
      </c>
      <c r="E122" s="56" t="s">
        <v>274</v>
      </c>
    </row>
    <row r="123" spans="1:5" ht="17.25" customHeight="1" x14ac:dyDescent="0.25">
      <c r="A123" s="51">
        <v>43984.771041666667</v>
      </c>
      <c r="B123" s="56" t="s">
        <v>732</v>
      </c>
      <c r="C123" s="49">
        <v>1500</v>
      </c>
      <c r="D123" s="59" t="s">
        <v>29</v>
      </c>
      <c r="E123" s="56" t="s">
        <v>28</v>
      </c>
    </row>
    <row r="124" spans="1:5" ht="17.25" customHeight="1" x14ac:dyDescent="0.25">
      <c r="A124" s="51">
        <v>43984.823981481481</v>
      </c>
      <c r="B124" s="56" t="s">
        <v>731</v>
      </c>
      <c r="C124" s="50">
        <v>100</v>
      </c>
      <c r="D124" s="59" t="s">
        <v>29</v>
      </c>
      <c r="E124" s="56" t="s">
        <v>28</v>
      </c>
    </row>
    <row r="125" spans="1:5" ht="17.25" customHeight="1" x14ac:dyDescent="0.25">
      <c r="A125" s="51">
        <v>43984.834340277775</v>
      </c>
      <c r="B125" s="56" t="s">
        <v>730</v>
      </c>
      <c r="C125" s="49">
        <v>100</v>
      </c>
      <c r="D125" s="59" t="s">
        <v>29</v>
      </c>
      <c r="E125" s="56" t="s">
        <v>28</v>
      </c>
    </row>
    <row r="126" spans="1:5" ht="17.25" customHeight="1" x14ac:dyDescent="0.25">
      <c r="A126" s="51">
        <v>43984.845393518517</v>
      </c>
      <c r="B126" s="56" t="s">
        <v>729</v>
      </c>
      <c r="C126" s="49">
        <v>500</v>
      </c>
      <c r="D126" s="59" t="s">
        <v>29</v>
      </c>
      <c r="E126" s="56" t="s">
        <v>28</v>
      </c>
    </row>
    <row r="127" spans="1:5" ht="17.25" customHeight="1" x14ac:dyDescent="0.25">
      <c r="A127" s="51">
        <v>43984.845497685186</v>
      </c>
      <c r="B127" s="56" t="s">
        <v>421</v>
      </c>
      <c r="C127" s="49">
        <v>200</v>
      </c>
      <c r="D127" s="59" t="s">
        <v>29</v>
      </c>
      <c r="E127" s="56" t="s">
        <v>20</v>
      </c>
    </row>
    <row r="128" spans="1:5" ht="17.25" customHeight="1" x14ac:dyDescent="0.25">
      <c r="A128" s="51">
        <v>43984.850694444445</v>
      </c>
      <c r="B128" s="56" t="s">
        <v>302</v>
      </c>
      <c r="C128" s="49">
        <v>500</v>
      </c>
      <c r="D128" s="59" t="s">
        <v>29</v>
      </c>
      <c r="E128" s="56" t="s">
        <v>250</v>
      </c>
    </row>
    <row r="129" spans="1:5" ht="17.25" customHeight="1" x14ac:dyDescent="0.25">
      <c r="A129" s="51">
        <v>43984.858113425929</v>
      </c>
      <c r="B129" s="56" t="s">
        <v>286</v>
      </c>
      <c r="C129" s="49">
        <v>100</v>
      </c>
      <c r="D129" s="59" t="s">
        <v>29</v>
      </c>
      <c r="E129" s="56" t="s">
        <v>250</v>
      </c>
    </row>
    <row r="130" spans="1:5" ht="17.25" customHeight="1" x14ac:dyDescent="0.25">
      <c r="A130" s="51">
        <v>43984.867094907408</v>
      </c>
      <c r="B130" s="56" t="s">
        <v>728</v>
      </c>
      <c r="C130" s="49">
        <v>500</v>
      </c>
      <c r="D130" s="59" t="s">
        <v>29</v>
      </c>
      <c r="E130" s="56" t="s">
        <v>28</v>
      </c>
    </row>
    <row r="131" spans="1:5" ht="17.25" customHeight="1" x14ac:dyDescent="0.25">
      <c r="A131" s="51">
        <v>43984.871053240742</v>
      </c>
      <c r="B131" s="56" t="s">
        <v>727</v>
      </c>
      <c r="C131" s="49">
        <v>100</v>
      </c>
      <c r="D131" s="59" t="s">
        <v>29</v>
      </c>
      <c r="E131" s="56" t="s">
        <v>372</v>
      </c>
    </row>
    <row r="132" spans="1:5" ht="17.25" customHeight="1" x14ac:dyDescent="0.25">
      <c r="A132" s="51">
        <v>43984.875925925924</v>
      </c>
      <c r="B132" s="56" t="s">
        <v>420</v>
      </c>
      <c r="C132" s="49">
        <v>5</v>
      </c>
      <c r="D132" s="59" t="s">
        <v>29</v>
      </c>
      <c r="E132" s="56" t="s">
        <v>20</v>
      </c>
    </row>
    <row r="133" spans="1:5" ht="17.25" customHeight="1" x14ac:dyDescent="0.25">
      <c r="A133" s="51">
        <v>43984.878217592595</v>
      </c>
      <c r="B133" s="56" t="s">
        <v>126</v>
      </c>
      <c r="C133" s="49">
        <v>1000</v>
      </c>
      <c r="D133" s="59" t="s">
        <v>29</v>
      </c>
      <c r="E133" s="56" t="s">
        <v>283</v>
      </c>
    </row>
    <row r="134" spans="1:5" ht="17.25" customHeight="1" x14ac:dyDescent="0.25">
      <c r="A134" s="51">
        <v>43984.881805555553</v>
      </c>
      <c r="B134" s="56" t="s">
        <v>126</v>
      </c>
      <c r="C134" s="49">
        <v>20000</v>
      </c>
      <c r="D134" s="59" t="s">
        <v>29</v>
      </c>
      <c r="E134" s="56" t="s">
        <v>362</v>
      </c>
    </row>
    <row r="135" spans="1:5" ht="17.25" customHeight="1" x14ac:dyDescent="0.25">
      <c r="A135" s="51">
        <v>43984.907534722224</v>
      </c>
      <c r="B135" s="56" t="s">
        <v>74</v>
      </c>
      <c r="C135" s="49">
        <v>100</v>
      </c>
      <c r="D135" s="59" t="s">
        <v>29</v>
      </c>
      <c r="E135" s="56" t="s">
        <v>278</v>
      </c>
    </row>
    <row r="136" spans="1:5" ht="17.25" customHeight="1" x14ac:dyDescent="0.25">
      <c r="A136" s="51">
        <v>43984.90929398148</v>
      </c>
      <c r="B136" s="56" t="s">
        <v>580</v>
      </c>
      <c r="C136" s="49">
        <v>100</v>
      </c>
      <c r="D136" s="59" t="s">
        <v>29</v>
      </c>
      <c r="E136" s="56" t="s">
        <v>372</v>
      </c>
    </row>
    <row r="137" spans="1:5" ht="17.25" customHeight="1" x14ac:dyDescent="0.25">
      <c r="A137" s="51">
        <v>43984.918645833335</v>
      </c>
      <c r="B137" s="56" t="s">
        <v>109</v>
      </c>
      <c r="C137" s="49">
        <v>200</v>
      </c>
      <c r="D137" s="59" t="s">
        <v>29</v>
      </c>
      <c r="E137" s="56" t="s">
        <v>20</v>
      </c>
    </row>
    <row r="138" spans="1:5" ht="17.25" customHeight="1" x14ac:dyDescent="0.25">
      <c r="A138" s="51">
        <v>43984.930451388886</v>
      </c>
      <c r="B138" s="56" t="s">
        <v>121</v>
      </c>
      <c r="C138" s="49">
        <v>1000</v>
      </c>
      <c r="D138" s="59" t="s">
        <v>29</v>
      </c>
      <c r="E138" s="56" t="s">
        <v>234</v>
      </c>
    </row>
    <row r="139" spans="1:5" ht="17.25" customHeight="1" x14ac:dyDescent="0.25">
      <c r="A139" s="51">
        <v>43984.952141203707</v>
      </c>
      <c r="B139" s="56" t="s">
        <v>571</v>
      </c>
      <c r="C139" s="49">
        <v>1000</v>
      </c>
      <c r="D139" s="59" t="s">
        <v>29</v>
      </c>
      <c r="E139" s="56" t="s">
        <v>438</v>
      </c>
    </row>
    <row r="140" spans="1:5" ht="17.25" customHeight="1" x14ac:dyDescent="0.25">
      <c r="A140" s="51">
        <v>43984.962337962963</v>
      </c>
      <c r="B140" s="56" t="s">
        <v>726</v>
      </c>
      <c r="C140" s="49">
        <v>200</v>
      </c>
      <c r="D140" s="59" t="s">
        <v>29</v>
      </c>
      <c r="E140" s="56" t="s">
        <v>28</v>
      </c>
    </row>
    <row r="141" spans="1:5" ht="17.25" customHeight="1" x14ac:dyDescent="0.25">
      <c r="A141" s="51">
        <v>43985</v>
      </c>
      <c r="B141" s="56" t="s">
        <v>435</v>
      </c>
      <c r="C141" s="49">
        <v>3000</v>
      </c>
      <c r="D141" s="59" t="s">
        <v>23</v>
      </c>
      <c r="E141" s="56" t="s">
        <v>20</v>
      </c>
    </row>
    <row r="142" spans="1:5" ht="17.25" customHeight="1" x14ac:dyDescent="0.25">
      <c r="A142" s="51">
        <v>43985.022546296299</v>
      </c>
      <c r="B142" s="56" t="s">
        <v>725</v>
      </c>
      <c r="C142" s="49">
        <v>100</v>
      </c>
      <c r="D142" s="59" t="s">
        <v>29</v>
      </c>
      <c r="E142" s="56" t="s">
        <v>28</v>
      </c>
    </row>
    <row r="143" spans="1:5" ht="17.25" customHeight="1" x14ac:dyDescent="0.25">
      <c r="A143" s="51">
        <v>43985.028483796297</v>
      </c>
      <c r="B143" s="56" t="s">
        <v>724</v>
      </c>
      <c r="C143" s="49">
        <v>1000</v>
      </c>
      <c r="D143" s="59" t="s">
        <v>29</v>
      </c>
      <c r="E143" s="56" t="s">
        <v>228</v>
      </c>
    </row>
    <row r="144" spans="1:5" ht="17.25" customHeight="1" x14ac:dyDescent="0.25">
      <c r="A144" s="51">
        <v>43985.099861111114</v>
      </c>
      <c r="B144" s="56" t="s">
        <v>382</v>
      </c>
      <c r="C144" s="49">
        <v>500</v>
      </c>
      <c r="D144" s="59" t="s">
        <v>29</v>
      </c>
      <c r="E144" s="56" t="s">
        <v>428</v>
      </c>
    </row>
    <row r="145" spans="1:5" ht="17.25" customHeight="1" x14ac:dyDescent="0.25">
      <c r="A145" s="51">
        <v>43985.138969907406</v>
      </c>
      <c r="B145" s="56" t="s">
        <v>357</v>
      </c>
      <c r="C145" s="49">
        <v>100</v>
      </c>
      <c r="D145" s="59" t="s">
        <v>29</v>
      </c>
      <c r="E145" s="56" t="s">
        <v>20</v>
      </c>
    </row>
    <row r="146" spans="1:5" ht="17.25" customHeight="1" x14ac:dyDescent="0.25">
      <c r="A146" s="51">
        <v>43985.142604166664</v>
      </c>
      <c r="B146" s="56" t="s">
        <v>218</v>
      </c>
      <c r="C146" s="49">
        <v>1000</v>
      </c>
      <c r="D146" s="59" t="s">
        <v>29</v>
      </c>
      <c r="E146" s="56" t="s">
        <v>20</v>
      </c>
    </row>
    <row r="147" spans="1:5" ht="17.25" customHeight="1" x14ac:dyDescent="0.25">
      <c r="A147" s="51">
        <v>43985.219583333332</v>
      </c>
      <c r="B147" s="56" t="s">
        <v>86</v>
      </c>
      <c r="C147" s="49">
        <v>250</v>
      </c>
      <c r="D147" s="59" t="s">
        <v>29</v>
      </c>
      <c r="E147" s="56" t="s">
        <v>262</v>
      </c>
    </row>
    <row r="148" spans="1:5" ht="17.25" customHeight="1" x14ac:dyDescent="0.25">
      <c r="A148" s="51">
        <v>43985.27921296296</v>
      </c>
      <c r="B148" s="56" t="s">
        <v>217</v>
      </c>
      <c r="C148" s="49">
        <v>200</v>
      </c>
      <c r="D148" s="59" t="s">
        <v>29</v>
      </c>
      <c r="E148" s="56" t="s">
        <v>20</v>
      </c>
    </row>
    <row r="149" spans="1:5" ht="17.25" customHeight="1" x14ac:dyDescent="0.25">
      <c r="A149" s="51">
        <v>43985.316562499997</v>
      </c>
      <c r="B149" s="56" t="s">
        <v>723</v>
      </c>
      <c r="C149" s="49">
        <v>500</v>
      </c>
      <c r="D149" s="59" t="s">
        <v>29</v>
      </c>
      <c r="E149" s="56" t="s">
        <v>283</v>
      </c>
    </row>
    <row r="150" spans="1:5" ht="17.25" customHeight="1" x14ac:dyDescent="0.25">
      <c r="A150" s="51">
        <v>43985.331307870372</v>
      </c>
      <c r="B150" s="56" t="s">
        <v>35</v>
      </c>
      <c r="C150" s="49">
        <v>500</v>
      </c>
      <c r="D150" s="59" t="s">
        <v>29</v>
      </c>
      <c r="E150" s="56" t="s">
        <v>28</v>
      </c>
    </row>
    <row r="151" spans="1:5" ht="17.25" customHeight="1" x14ac:dyDescent="0.25">
      <c r="A151" s="51">
        <v>43985.407986111109</v>
      </c>
      <c r="B151" s="56" t="s">
        <v>722</v>
      </c>
      <c r="C151" s="49">
        <v>300</v>
      </c>
      <c r="D151" s="59" t="s">
        <v>29</v>
      </c>
      <c r="E151" s="56" t="s">
        <v>28</v>
      </c>
    </row>
    <row r="152" spans="1:5" ht="17.25" customHeight="1" x14ac:dyDescent="0.25">
      <c r="A152" s="51">
        <v>43985.408483796295</v>
      </c>
      <c r="B152" s="56" t="s">
        <v>721</v>
      </c>
      <c r="C152" s="49">
        <v>100</v>
      </c>
      <c r="D152" s="59" t="s">
        <v>29</v>
      </c>
      <c r="E152" s="56" t="s">
        <v>372</v>
      </c>
    </row>
    <row r="153" spans="1:5" ht="17.25" customHeight="1" x14ac:dyDescent="0.25">
      <c r="A153" s="51">
        <v>43985.433692129627</v>
      </c>
      <c r="B153" s="56" t="s">
        <v>720</v>
      </c>
      <c r="C153" s="49">
        <v>100</v>
      </c>
      <c r="D153" s="59" t="s">
        <v>29</v>
      </c>
      <c r="E153" s="56" t="s">
        <v>362</v>
      </c>
    </row>
    <row r="154" spans="1:5" ht="17.25" customHeight="1" x14ac:dyDescent="0.25">
      <c r="A154" s="51">
        <v>43985.439837962964</v>
      </c>
      <c r="B154" s="56" t="s">
        <v>419</v>
      </c>
      <c r="C154" s="49">
        <v>500</v>
      </c>
      <c r="D154" s="59" t="s">
        <v>29</v>
      </c>
      <c r="E154" s="56" t="s">
        <v>374</v>
      </c>
    </row>
    <row r="155" spans="1:5" ht="17.25" customHeight="1" x14ac:dyDescent="0.25">
      <c r="A155" s="51">
        <v>43985.460879629631</v>
      </c>
      <c r="B155" s="56" t="s">
        <v>719</v>
      </c>
      <c r="C155" s="49">
        <v>200</v>
      </c>
      <c r="D155" s="59" t="s">
        <v>29</v>
      </c>
      <c r="E155" s="56" t="s">
        <v>20</v>
      </c>
    </row>
    <row r="156" spans="1:5" ht="17.25" customHeight="1" x14ac:dyDescent="0.25">
      <c r="A156" s="51">
        <v>43985.476817129631</v>
      </c>
      <c r="B156" s="56" t="s">
        <v>718</v>
      </c>
      <c r="C156" s="49">
        <v>300</v>
      </c>
      <c r="D156" s="59" t="s">
        <v>29</v>
      </c>
      <c r="E156" s="56" t="s">
        <v>372</v>
      </c>
    </row>
    <row r="157" spans="1:5" ht="17.25" customHeight="1" x14ac:dyDescent="0.25">
      <c r="A157" s="51">
        <v>43985.505289351851</v>
      </c>
      <c r="B157" s="56" t="s">
        <v>717</v>
      </c>
      <c r="C157" s="49">
        <v>2000</v>
      </c>
      <c r="D157" s="59" t="s">
        <v>29</v>
      </c>
      <c r="E157" s="56" t="s">
        <v>438</v>
      </c>
    </row>
    <row r="158" spans="1:5" ht="17.25" customHeight="1" x14ac:dyDescent="0.25">
      <c r="A158" s="51">
        <v>43985.515543981484</v>
      </c>
      <c r="B158" s="56" t="s">
        <v>418</v>
      </c>
      <c r="C158" s="49">
        <v>200</v>
      </c>
      <c r="D158" s="59" t="s">
        <v>29</v>
      </c>
      <c r="E158" s="56" t="s">
        <v>363</v>
      </c>
    </row>
    <row r="159" spans="1:5" ht="17.25" customHeight="1" x14ac:dyDescent="0.25">
      <c r="A159" s="51">
        <v>43985.529456018521</v>
      </c>
      <c r="B159" s="56" t="s">
        <v>716</v>
      </c>
      <c r="C159" s="49">
        <v>500</v>
      </c>
      <c r="D159" s="59" t="s">
        <v>29</v>
      </c>
      <c r="E159" s="56" t="s">
        <v>28</v>
      </c>
    </row>
    <row r="160" spans="1:5" ht="17.25" customHeight="1" x14ac:dyDescent="0.25">
      <c r="A160" s="51">
        <v>43985.54482638889</v>
      </c>
      <c r="B160" s="56" t="s">
        <v>715</v>
      </c>
      <c r="C160" s="49">
        <v>100</v>
      </c>
      <c r="D160" s="59" t="s">
        <v>29</v>
      </c>
      <c r="E160" s="56" t="s">
        <v>372</v>
      </c>
    </row>
    <row r="161" spans="1:5" ht="17.25" customHeight="1" x14ac:dyDescent="0.25">
      <c r="A161" s="51">
        <v>43985.575231481482</v>
      </c>
      <c r="B161" s="56" t="s">
        <v>216</v>
      </c>
      <c r="C161" s="49">
        <v>200</v>
      </c>
      <c r="D161" s="59" t="s">
        <v>29</v>
      </c>
      <c r="E161" s="56" t="s">
        <v>20</v>
      </c>
    </row>
    <row r="162" spans="1:5" ht="17.25" customHeight="1" x14ac:dyDescent="0.25">
      <c r="A162" s="51">
        <v>43985.582187499997</v>
      </c>
      <c r="B162" s="56" t="s">
        <v>119</v>
      </c>
      <c r="C162" s="49">
        <v>500</v>
      </c>
      <c r="D162" s="59" t="s">
        <v>29</v>
      </c>
      <c r="E162" s="56" t="s">
        <v>250</v>
      </c>
    </row>
    <row r="163" spans="1:5" ht="17.25" customHeight="1" x14ac:dyDescent="0.25">
      <c r="A163" s="51">
        <v>43985.584305555552</v>
      </c>
      <c r="B163" s="56" t="s">
        <v>119</v>
      </c>
      <c r="C163" s="49">
        <v>1000</v>
      </c>
      <c r="D163" s="59" t="s">
        <v>29</v>
      </c>
      <c r="E163" s="56" t="s">
        <v>262</v>
      </c>
    </row>
    <row r="164" spans="1:5" ht="17.25" customHeight="1" x14ac:dyDescent="0.25">
      <c r="A164" s="51">
        <v>43985.664363425924</v>
      </c>
      <c r="B164" s="56" t="s">
        <v>714</v>
      </c>
      <c r="C164" s="49">
        <v>1000</v>
      </c>
      <c r="D164" s="59" t="s">
        <v>29</v>
      </c>
      <c r="E164" s="56" t="s">
        <v>328</v>
      </c>
    </row>
    <row r="165" spans="1:5" ht="17.25" customHeight="1" x14ac:dyDescent="0.25">
      <c r="A165" s="51">
        <v>43985.688738425924</v>
      </c>
      <c r="B165" s="56" t="s">
        <v>214</v>
      </c>
      <c r="C165" s="49">
        <v>1000</v>
      </c>
      <c r="D165" s="59" t="s">
        <v>29</v>
      </c>
      <c r="E165" s="56" t="s">
        <v>277</v>
      </c>
    </row>
    <row r="166" spans="1:5" ht="17.25" customHeight="1" x14ac:dyDescent="0.25">
      <c r="A166" s="51">
        <v>43985.702152777776</v>
      </c>
      <c r="B166" s="56" t="s">
        <v>713</v>
      </c>
      <c r="C166" s="49">
        <v>500</v>
      </c>
      <c r="D166" s="59" t="s">
        <v>29</v>
      </c>
      <c r="E166" s="56" t="s">
        <v>372</v>
      </c>
    </row>
    <row r="167" spans="1:5" ht="17.25" customHeight="1" x14ac:dyDescent="0.25">
      <c r="A167" s="51">
        <v>43985.776284722226</v>
      </c>
      <c r="B167" s="56" t="s">
        <v>712</v>
      </c>
      <c r="C167" s="49">
        <v>100</v>
      </c>
      <c r="D167" s="59" t="s">
        <v>29</v>
      </c>
      <c r="E167" s="56" t="s">
        <v>372</v>
      </c>
    </row>
    <row r="168" spans="1:5" ht="17.25" customHeight="1" x14ac:dyDescent="0.25">
      <c r="A168" s="51">
        <v>43985.782743055555</v>
      </c>
      <c r="B168" s="56" t="s">
        <v>213</v>
      </c>
      <c r="C168" s="49">
        <v>1500</v>
      </c>
      <c r="D168" s="59" t="s">
        <v>29</v>
      </c>
      <c r="E168" s="56" t="s">
        <v>235</v>
      </c>
    </row>
    <row r="169" spans="1:5" ht="17.25" customHeight="1" x14ac:dyDescent="0.25">
      <c r="A169" s="51">
        <v>43985.809953703705</v>
      </c>
      <c r="B169" s="56" t="s">
        <v>212</v>
      </c>
      <c r="C169" s="49">
        <v>100</v>
      </c>
      <c r="D169" s="59" t="s">
        <v>29</v>
      </c>
      <c r="E169" s="56" t="s">
        <v>276</v>
      </c>
    </row>
    <row r="170" spans="1:5" ht="17.25" customHeight="1" x14ac:dyDescent="0.25">
      <c r="A170" s="51">
        <v>43985.819768518515</v>
      </c>
      <c r="B170" s="56" t="s">
        <v>711</v>
      </c>
      <c r="C170" s="49">
        <v>500</v>
      </c>
      <c r="D170" s="59" t="s">
        <v>29</v>
      </c>
      <c r="E170" s="56" t="s">
        <v>372</v>
      </c>
    </row>
    <row r="171" spans="1:5" ht="17.25" customHeight="1" x14ac:dyDescent="0.25">
      <c r="A171" s="51">
        <v>43985.865914351853</v>
      </c>
      <c r="B171" s="56" t="s">
        <v>710</v>
      </c>
      <c r="C171" s="49">
        <v>100</v>
      </c>
      <c r="D171" s="59" t="s">
        <v>29</v>
      </c>
      <c r="E171" s="56" t="s">
        <v>28</v>
      </c>
    </row>
    <row r="172" spans="1:5" ht="17.25" customHeight="1" x14ac:dyDescent="0.25">
      <c r="A172" s="51">
        <v>43985.930196759262</v>
      </c>
      <c r="B172" s="56" t="s">
        <v>709</v>
      </c>
      <c r="C172" s="49">
        <v>50</v>
      </c>
      <c r="D172" s="59" t="s">
        <v>29</v>
      </c>
      <c r="E172" s="56" t="s">
        <v>362</v>
      </c>
    </row>
    <row r="173" spans="1:5" ht="17.25" customHeight="1" x14ac:dyDescent="0.25">
      <c r="A173" s="51">
        <v>43985.955763888887</v>
      </c>
      <c r="B173" s="56" t="s">
        <v>211</v>
      </c>
      <c r="C173" s="50">
        <v>1000</v>
      </c>
      <c r="D173" s="59" t="s">
        <v>29</v>
      </c>
      <c r="E173" s="56" t="s">
        <v>275</v>
      </c>
    </row>
    <row r="174" spans="1:5" ht="17.25" customHeight="1" x14ac:dyDescent="0.25">
      <c r="A174" s="51">
        <v>43985.967604166668</v>
      </c>
      <c r="B174" s="56" t="s">
        <v>87</v>
      </c>
      <c r="C174" s="49">
        <v>200</v>
      </c>
      <c r="D174" s="59" t="s">
        <v>29</v>
      </c>
      <c r="E174" s="56" t="s">
        <v>250</v>
      </c>
    </row>
    <row r="175" spans="1:5" ht="17.25" customHeight="1" x14ac:dyDescent="0.25">
      <c r="A175" s="51">
        <v>43985.968854166669</v>
      </c>
      <c r="B175" s="56" t="s">
        <v>87</v>
      </c>
      <c r="C175" s="49">
        <v>200</v>
      </c>
      <c r="D175" s="59" t="s">
        <v>29</v>
      </c>
      <c r="E175" s="56" t="s">
        <v>259</v>
      </c>
    </row>
    <row r="176" spans="1:5" ht="17.25" customHeight="1" x14ac:dyDescent="0.25">
      <c r="A176" s="51">
        <v>43985.992372685185</v>
      </c>
      <c r="B176" s="56" t="s">
        <v>708</v>
      </c>
      <c r="C176" s="49">
        <v>1000</v>
      </c>
      <c r="D176" s="59" t="s">
        <v>29</v>
      </c>
      <c r="E176" s="56" t="s">
        <v>283</v>
      </c>
    </row>
    <row r="177" spans="1:5" ht="17.25" customHeight="1" x14ac:dyDescent="0.25">
      <c r="A177" s="51">
        <v>43986</v>
      </c>
      <c r="B177" s="56" t="s">
        <v>833</v>
      </c>
      <c r="C177" s="49">
        <v>10</v>
      </c>
      <c r="D177" s="59" t="s">
        <v>23</v>
      </c>
      <c r="E177" s="56" t="s">
        <v>20</v>
      </c>
    </row>
    <row r="178" spans="1:5" ht="17.25" customHeight="1" x14ac:dyDescent="0.25">
      <c r="A178" s="51">
        <v>43986.009606481479</v>
      </c>
      <c r="B178" s="56" t="s">
        <v>707</v>
      </c>
      <c r="C178" s="49">
        <v>1000</v>
      </c>
      <c r="D178" s="59" t="s">
        <v>29</v>
      </c>
      <c r="E178" s="56" t="s">
        <v>28</v>
      </c>
    </row>
    <row r="179" spans="1:5" ht="17.25" customHeight="1" x14ac:dyDescent="0.25">
      <c r="A179" s="51">
        <v>43986.264780092592</v>
      </c>
      <c r="B179" s="56" t="s">
        <v>706</v>
      </c>
      <c r="C179" s="49">
        <v>200</v>
      </c>
      <c r="D179" s="59" t="s">
        <v>29</v>
      </c>
      <c r="E179" s="56" t="s">
        <v>362</v>
      </c>
    </row>
    <row r="180" spans="1:5" ht="17.25" customHeight="1" x14ac:dyDescent="0.25">
      <c r="A180" s="51">
        <v>43986.289699074077</v>
      </c>
      <c r="B180" s="56" t="s">
        <v>705</v>
      </c>
      <c r="C180" s="49">
        <v>300</v>
      </c>
      <c r="D180" s="59" t="s">
        <v>29</v>
      </c>
      <c r="E180" s="56" t="s">
        <v>28</v>
      </c>
    </row>
    <row r="181" spans="1:5" ht="17.25" customHeight="1" x14ac:dyDescent="0.25">
      <c r="A181" s="51">
        <v>43986.348090277781</v>
      </c>
      <c r="B181" s="56" t="s">
        <v>704</v>
      </c>
      <c r="C181" s="49">
        <v>50</v>
      </c>
      <c r="D181" s="59" t="s">
        <v>29</v>
      </c>
      <c r="E181" s="56" t="s">
        <v>362</v>
      </c>
    </row>
    <row r="182" spans="1:5" ht="17.25" customHeight="1" x14ac:dyDescent="0.25">
      <c r="A182" s="51">
        <v>43986.387997685182</v>
      </c>
      <c r="B182" s="56" t="s">
        <v>390</v>
      </c>
      <c r="C182" s="49">
        <v>1000</v>
      </c>
      <c r="D182" s="59" t="s">
        <v>29</v>
      </c>
      <c r="E182" s="56" t="s">
        <v>362</v>
      </c>
    </row>
    <row r="183" spans="1:5" ht="17.25" customHeight="1" x14ac:dyDescent="0.25">
      <c r="A183" s="51">
        <v>43986.389560185184</v>
      </c>
      <c r="B183" s="56" t="s">
        <v>390</v>
      </c>
      <c r="C183" s="49">
        <v>1000</v>
      </c>
      <c r="D183" s="59" t="s">
        <v>29</v>
      </c>
      <c r="E183" s="56" t="s">
        <v>438</v>
      </c>
    </row>
    <row r="184" spans="1:5" ht="17.25" customHeight="1" x14ac:dyDescent="0.25">
      <c r="A184" s="51">
        <v>43986.411157407405</v>
      </c>
      <c r="B184" s="56" t="s">
        <v>338</v>
      </c>
      <c r="C184" s="49">
        <v>100</v>
      </c>
      <c r="D184" s="59" t="s">
        <v>29</v>
      </c>
      <c r="E184" s="56" t="s">
        <v>250</v>
      </c>
    </row>
    <row r="185" spans="1:5" ht="17.25" customHeight="1" x14ac:dyDescent="0.25">
      <c r="A185" s="51">
        <v>43986.418749999997</v>
      </c>
      <c r="B185" s="56" t="s">
        <v>703</v>
      </c>
      <c r="C185" s="49">
        <v>100</v>
      </c>
      <c r="D185" s="59" t="s">
        <v>29</v>
      </c>
      <c r="E185" s="56" t="s">
        <v>362</v>
      </c>
    </row>
    <row r="186" spans="1:5" ht="17.25" customHeight="1" x14ac:dyDescent="0.25">
      <c r="A186" s="51">
        <v>43986.430115740739</v>
      </c>
      <c r="B186" s="56" t="s">
        <v>702</v>
      </c>
      <c r="C186" s="49">
        <v>500</v>
      </c>
      <c r="D186" s="59" t="s">
        <v>29</v>
      </c>
      <c r="E186" s="56" t="s">
        <v>370</v>
      </c>
    </row>
    <row r="187" spans="1:5" ht="17.25" customHeight="1" x14ac:dyDescent="0.25">
      <c r="A187" s="51">
        <v>43986.438425925924</v>
      </c>
      <c r="B187" s="56" t="s">
        <v>413</v>
      </c>
      <c r="C187" s="49">
        <v>250</v>
      </c>
      <c r="D187" s="59" t="s">
        <v>29</v>
      </c>
      <c r="E187" s="56" t="s">
        <v>362</v>
      </c>
    </row>
    <row r="188" spans="1:5" ht="17.25" customHeight="1" x14ac:dyDescent="0.25">
      <c r="A188" s="51">
        <v>43986.458969907406</v>
      </c>
      <c r="B188" s="56" t="s">
        <v>701</v>
      </c>
      <c r="C188" s="49">
        <v>100</v>
      </c>
      <c r="D188" s="59" t="s">
        <v>29</v>
      </c>
      <c r="E188" s="56" t="s">
        <v>362</v>
      </c>
    </row>
    <row r="189" spans="1:5" ht="17.25" customHeight="1" x14ac:dyDescent="0.25">
      <c r="A189" s="51">
        <v>43986.459131944444</v>
      </c>
      <c r="B189" s="56" t="s">
        <v>192</v>
      </c>
      <c r="C189" s="49">
        <v>200</v>
      </c>
      <c r="D189" s="59" t="s">
        <v>29</v>
      </c>
      <c r="E189" s="56" t="s">
        <v>20</v>
      </c>
    </row>
    <row r="190" spans="1:5" ht="17.25" customHeight="1" x14ac:dyDescent="0.25">
      <c r="A190" s="51">
        <v>43986.492673611108</v>
      </c>
      <c r="B190" s="56" t="s">
        <v>408</v>
      </c>
      <c r="C190" s="49">
        <v>100</v>
      </c>
      <c r="D190" s="59" t="s">
        <v>29</v>
      </c>
      <c r="E190" s="56" t="s">
        <v>362</v>
      </c>
    </row>
    <row r="191" spans="1:5" ht="17.25" customHeight="1" x14ac:dyDescent="0.25">
      <c r="A191" s="51">
        <v>43986.512175925927</v>
      </c>
      <c r="B191" s="56" t="s">
        <v>314</v>
      </c>
      <c r="C191" s="49">
        <v>250</v>
      </c>
      <c r="D191" s="59" t="s">
        <v>29</v>
      </c>
      <c r="E191" s="56" t="s">
        <v>237</v>
      </c>
    </row>
    <row r="192" spans="1:5" ht="17.25" customHeight="1" x14ac:dyDescent="0.25">
      <c r="A192" s="51">
        <v>43986.518923611111</v>
      </c>
      <c r="B192" s="56" t="s">
        <v>700</v>
      </c>
      <c r="C192" s="49">
        <v>200</v>
      </c>
      <c r="D192" s="59" t="s">
        <v>29</v>
      </c>
      <c r="E192" s="56" t="s">
        <v>362</v>
      </c>
    </row>
    <row r="193" spans="1:5" ht="17.25" customHeight="1" x14ac:dyDescent="0.25">
      <c r="A193" s="51">
        <v>43986.527291666665</v>
      </c>
      <c r="B193" s="56" t="s">
        <v>210</v>
      </c>
      <c r="C193" s="49">
        <v>200</v>
      </c>
      <c r="D193" s="59" t="s">
        <v>29</v>
      </c>
      <c r="E193" s="56" t="s">
        <v>227</v>
      </c>
    </row>
    <row r="194" spans="1:5" ht="17.25" customHeight="1" x14ac:dyDescent="0.25">
      <c r="A194" s="51">
        <v>43986.528252314813</v>
      </c>
      <c r="B194" s="56" t="s">
        <v>355</v>
      </c>
      <c r="C194" s="49">
        <v>98000</v>
      </c>
      <c r="D194" s="59" t="s">
        <v>29</v>
      </c>
      <c r="E194" s="56" t="s">
        <v>367</v>
      </c>
    </row>
    <row r="195" spans="1:5" ht="17.25" customHeight="1" x14ac:dyDescent="0.25">
      <c r="A195" s="51">
        <v>43986.535520833335</v>
      </c>
      <c r="B195" s="56" t="s">
        <v>301</v>
      </c>
      <c r="C195" s="49">
        <v>100</v>
      </c>
      <c r="D195" s="59" t="s">
        <v>29</v>
      </c>
      <c r="E195" s="56" t="s">
        <v>28</v>
      </c>
    </row>
    <row r="196" spans="1:5" ht="17.25" customHeight="1" x14ac:dyDescent="0.25">
      <c r="A196" s="51">
        <v>43986.579131944447</v>
      </c>
      <c r="B196" s="56" t="s">
        <v>699</v>
      </c>
      <c r="C196" s="49">
        <v>1500</v>
      </c>
      <c r="D196" s="59" t="s">
        <v>29</v>
      </c>
      <c r="E196" s="56" t="s">
        <v>362</v>
      </c>
    </row>
    <row r="197" spans="1:5" ht="17.25" customHeight="1" x14ac:dyDescent="0.25">
      <c r="A197" s="51">
        <v>43986.588148148148</v>
      </c>
      <c r="B197" s="56" t="s">
        <v>327</v>
      </c>
      <c r="C197" s="49">
        <v>300</v>
      </c>
      <c r="D197" s="59" t="s">
        <v>29</v>
      </c>
      <c r="E197" s="56" t="s">
        <v>28</v>
      </c>
    </row>
    <row r="198" spans="1:5" ht="17.25" customHeight="1" x14ac:dyDescent="0.25">
      <c r="A198" s="51">
        <v>43986.590578703705</v>
      </c>
      <c r="B198" s="56" t="s">
        <v>215</v>
      </c>
      <c r="C198" s="49">
        <v>300</v>
      </c>
      <c r="D198" s="59" t="s">
        <v>29</v>
      </c>
      <c r="E198" s="56" t="s">
        <v>20</v>
      </c>
    </row>
    <row r="199" spans="1:5" ht="17.25" customHeight="1" x14ac:dyDescent="0.25">
      <c r="A199" s="51">
        <v>43986.592187499999</v>
      </c>
      <c r="B199" s="56" t="s">
        <v>412</v>
      </c>
      <c r="C199" s="49">
        <v>300</v>
      </c>
      <c r="D199" s="59" t="s">
        <v>29</v>
      </c>
      <c r="E199" s="56" t="s">
        <v>362</v>
      </c>
    </row>
    <row r="200" spans="1:5" ht="17.25" customHeight="1" x14ac:dyDescent="0.25">
      <c r="A200" s="51">
        <v>43986.64466435185</v>
      </c>
      <c r="B200" s="56" t="s">
        <v>698</v>
      </c>
      <c r="C200" s="49">
        <v>100</v>
      </c>
      <c r="D200" s="59" t="s">
        <v>29</v>
      </c>
      <c r="E200" s="56" t="s">
        <v>362</v>
      </c>
    </row>
    <row r="201" spans="1:5" ht="17.25" customHeight="1" x14ac:dyDescent="0.25">
      <c r="A201" s="51">
        <v>43986.653784722221</v>
      </c>
      <c r="B201" s="56" t="s">
        <v>209</v>
      </c>
      <c r="C201" s="49">
        <v>200</v>
      </c>
      <c r="D201" s="59" t="s">
        <v>29</v>
      </c>
      <c r="E201" s="56" t="s">
        <v>20</v>
      </c>
    </row>
    <row r="202" spans="1:5" ht="17.25" customHeight="1" x14ac:dyDescent="0.25">
      <c r="A202" s="51">
        <v>43986.739803240744</v>
      </c>
      <c r="B202" s="56" t="s">
        <v>415</v>
      </c>
      <c r="C202" s="49">
        <v>500</v>
      </c>
      <c r="D202" s="59" t="s">
        <v>29</v>
      </c>
      <c r="E202" s="56" t="s">
        <v>20</v>
      </c>
    </row>
    <row r="203" spans="1:5" ht="17.25" customHeight="1" x14ac:dyDescent="0.25">
      <c r="A203" s="51">
        <v>43986.743298611109</v>
      </c>
      <c r="B203" s="56" t="s">
        <v>208</v>
      </c>
      <c r="C203" s="49">
        <v>100</v>
      </c>
      <c r="D203" s="59" t="s">
        <v>29</v>
      </c>
      <c r="E203" s="56" t="s">
        <v>20</v>
      </c>
    </row>
    <row r="204" spans="1:5" ht="17.25" customHeight="1" x14ac:dyDescent="0.25">
      <c r="A204" s="51">
        <v>43986.765277777777</v>
      </c>
      <c r="B204" s="56" t="s">
        <v>697</v>
      </c>
      <c r="C204" s="49">
        <v>400</v>
      </c>
      <c r="D204" s="59" t="s">
        <v>29</v>
      </c>
      <c r="E204" s="56" t="s">
        <v>429</v>
      </c>
    </row>
    <row r="205" spans="1:5" ht="17.25" customHeight="1" x14ac:dyDescent="0.25">
      <c r="A205" s="51">
        <v>43986.776620370372</v>
      </c>
      <c r="B205" s="56" t="s">
        <v>696</v>
      </c>
      <c r="C205" s="49">
        <v>500</v>
      </c>
      <c r="D205" s="59" t="s">
        <v>29</v>
      </c>
      <c r="E205" s="56" t="s">
        <v>362</v>
      </c>
    </row>
    <row r="206" spans="1:5" ht="17.25" customHeight="1" x14ac:dyDescent="0.25">
      <c r="A206" s="51">
        <v>43986.837835648148</v>
      </c>
      <c r="B206" s="56" t="s">
        <v>300</v>
      </c>
      <c r="C206" s="49">
        <v>100</v>
      </c>
      <c r="D206" s="59" t="s">
        <v>29</v>
      </c>
      <c r="E206" s="56" t="s">
        <v>20</v>
      </c>
    </row>
    <row r="207" spans="1:5" ht="17.25" customHeight="1" x14ac:dyDescent="0.25">
      <c r="A207" s="51">
        <v>43986.843356481484</v>
      </c>
      <c r="B207" s="56" t="s">
        <v>695</v>
      </c>
      <c r="C207" s="49">
        <v>100</v>
      </c>
      <c r="D207" s="59" t="s">
        <v>29</v>
      </c>
      <c r="E207" s="56" t="s">
        <v>362</v>
      </c>
    </row>
    <row r="208" spans="1:5" ht="17.25" customHeight="1" x14ac:dyDescent="0.25">
      <c r="A208" s="51">
        <v>43986.892777777779</v>
      </c>
      <c r="B208" s="56" t="s">
        <v>694</v>
      </c>
      <c r="C208" s="49">
        <v>100</v>
      </c>
      <c r="D208" s="59" t="s">
        <v>29</v>
      </c>
      <c r="E208" s="56" t="s">
        <v>20</v>
      </c>
    </row>
    <row r="209" spans="1:5" ht="17.25" customHeight="1" x14ac:dyDescent="0.25">
      <c r="A209" s="51">
        <v>43986.89298611111</v>
      </c>
      <c r="B209" s="56" t="s">
        <v>693</v>
      </c>
      <c r="C209" s="49">
        <v>50</v>
      </c>
      <c r="D209" s="59" t="s">
        <v>29</v>
      </c>
      <c r="E209" s="56" t="s">
        <v>362</v>
      </c>
    </row>
    <row r="210" spans="1:5" ht="17.25" customHeight="1" x14ac:dyDescent="0.25">
      <c r="A210" s="51">
        <v>43986.928738425922</v>
      </c>
      <c r="B210" s="56" t="s">
        <v>692</v>
      </c>
      <c r="C210" s="49">
        <v>10000</v>
      </c>
      <c r="D210" s="59" t="s">
        <v>29</v>
      </c>
      <c r="E210" s="56" t="s">
        <v>372</v>
      </c>
    </row>
    <row r="211" spans="1:5" ht="17.25" customHeight="1" x14ac:dyDescent="0.25">
      <c r="A211" s="51">
        <v>43986.930023148147</v>
      </c>
      <c r="B211" s="56" t="s">
        <v>691</v>
      </c>
      <c r="C211" s="49">
        <v>500</v>
      </c>
      <c r="D211" s="59" t="s">
        <v>29</v>
      </c>
      <c r="E211" s="56" t="s">
        <v>362</v>
      </c>
    </row>
    <row r="212" spans="1:5" ht="17.25" customHeight="1" x14ac:dyDescent="0.25">
      <c r="A212" s="51">
        <v>43986.941724537035</v>
      </c>
      <c r="B212" s="56" t="s">
        <v>580</v>
      </c>
      <c r="C212" s="49">
        <v>100</v>
      </c>
      <c r="D212" s="59" t="s">
        <v>29</v>
      </c>
      <c r="E212" s="56" t="s">
        <v>372</v>
      </c>
    </row>
    <row r="213" spans="1:5" ht="17.25" customHeight="1" x14ac:dyDescent="0.25">
      <c r="A213" s="51">
        <v>43987</v>
      </c>
      <c r="B213" s="56" t="s">
        <v>434</v>
      </c>
      <c r="C213" s="49">
        <v>500</v>
      </c>
      <c r="D213" s="59" t="s">
        <v>23</v>
      </c>
      <c r="E213" s="56" t="s">
        <v>20</v>
      </c>
    </row>
    <row r="214" spans="1:5" ht="17.25" customHeight="1" x14ac:dyDescent="0.25">
      <c r="A214" s="51">
        <v>43987</v>
      </c>
      <c r="B214" s="56" t="s">
        <v>834</v>
      </c>
      <c r="C214" s="49">
        <v>10000</v>
      </c>
      <c r="D214" s="59" t="s">
        <v>23</v>
      </c>
      <c r="E214" s="56" t="s">
        <v>20</v>
      </c>
    </row>
    <row r="215" spans="1:5" ht="17.25" customHeight="1" x14ac:dyDescent="0.25">
      <c r="A215" s="51">
        <v>43987.384421296294</v>
      </c>
      <c r="B215" s="56" t="s">
        <v>690</v>
      </c>
      <c r="C215" s="49">
        <v>500</v>
      </c>
      <c r="D215" s="59" t="s">
        <v>29</v>
      </c>
      <c r="E215" s="56" t="s">
        <v>362</v>
      </c>
    </row>
    <row r="216" spans="1:5" ht="17.25" customHeight="1" x14ac:dyDescent="0.25">
      <c r="A216" s="51">
        <v>43987.394490740742</v>
      </c>
      <c r="B216" s="56" t="s">
        <v>689</v>
      </c>
      <c r="C216" s="49">
        <v>500</v>
      </c>
      <c r="D216" s="59" t="s">
        <v>29</v>
      </c>
      <c r="E216" s="56" t="s">
        <v>362</v>
      </c>
    </row>
    <row r="217" spans="1:5" ht="17.25" customHeight="1" x14ac:dyDescent="0.25">
      <c r="A217" s="51">
        <v>43987.39634259259</v>
      </c>
      <c r="B217" s="56" t="s">
        <v>688</v>
      </c>
      <c r="C217" s="49">
        <v>100</v>
      </c>
      <c r="D217" s="59" t="s">
        <v>29</v>
      </c>
      <c r="E217" s="56" t="s">
        <v>264</v>
      </c>
    </row>
    <row r="218" spans="1:5" ht="17.25" customHeight="1" x14ac:dyDescent="0.25">
      <c r="A218" s="51">
        <v>43987.422453703701</v>
      </c>
      <c r="B218" s="56" t="s">
        <v>207</v>
      </c>
      <c r="C218" s="49">
        <v>100</v>
      </c>
      <c r="D218" s="59" t="s">
        <v>29</v>
      </c>
      <c r="E218" s="56" t="s">
        <v>20</v>
      </c>
    </row>
    <row r="219" spans="1:5" ht="17.25" customHeight="1" x14ac:dyDescent="0.25">
      <c r="A219" s="51">
        <v>43987.459039351852</v>
      </c>
      <c r="B219" s="56" t="s">
        <v>403</v>
      </c>
      <c r="C219" s="49">
        <v>1000</v>
      </c>
      <c r="D219" s="59" t="s">
        <v>29</v>
      </c>
      <c r="E219" s="56" t="s">
        <v>362</v>
      </c>
    </row>
    <row r="220" spans="1:5" ht="17.25" customHeight="1" x14ac:dyDescent="0.25">
      <c r="A220" s="51">
        <v>43987.472060185188</v>
      </c>
      <c r="B220" s="56" t="s">
        <v>206</v>
      </c>
      <c r="C220" s="49">
        <v>500</v>
      </c>
      <c r="D220" s="59" t="s">
        <v>29</v>
      </c>
      <c r="E220" s="56" t="s">
        <v>20</v>
      </c>
    </row>
    <row r="221" spans="1:5" ht="17.25" customHeight="1" x14ac:dyDescent="0.25">
      <c r="A221" s="51">
        <v>43987.569236111114</v>
      </c>
      <c r="B221" s="56" t="s">
        <v>687</v>
      </c>
      <c r="C221" s="49">
        <v>1500</v>
      </c>
      <c r="D221" s="59" t="s">
        <v>29</v>
      </c>
      <c r="E221" s="56" t="s">
        <v>362</v>
      </c>
    </row>
    <row r="222" spans="1:5" ht="17.25" customHeight="1" x14ac:dyDescent="0.25">
      <c r="A222" s="51">
        <v>43987.575891203705</v>
      </c>
      <c r="B222" s="56" t="s">
        <v>313</v>
      </c>
      <c r="C222" s="49">
        <v>100</v>
      </c>
      <c r="D222" s="59" t="s">
        <v>29</v>
      </c>
      <c r="E222" s="56" t="s">
        <v>26</v>
      </c>
    </row>
    <row r="223" spans="1:5" ht="17.25" customHeight="1" x14ac:dyDescent="0.25">
      <c r="A223" s="51">
        <v>43987.62740740741</v>
      </c>
      <c r="B223" s="56" t="s">
        <v>686</v>
      </c>
      <c r="C223" s="49">
        <v>5000</v>
      </c>
      <c r="D223" s="59" t="s">
        <v>29</v>
      </c>
      <c r="E223" s="56" t="s">
        <v>362</v>
      </c>
    </row>
    <row r="224" spans="1:5" ht="17.25" customHeight="1" x14ac:dyDescent="0.25">
      <c r="A224" s="51">
        <v>43987.629374999997</v>
      </c>
      <c r="B224" s="56" t="s">
        <v>414</v>
      </c>
      <c r="C224" s="49">
        <v>1500</v>
      </c>
      <c r="D224" s="59" t="s">
        <v>29</v>
      </c>
      <c r="E224" s="56" t="s">
        <v>429</v>
      </c>
    </row>
    <row r="225" spans="1:5" ht="17.25" customHeight="1" x14ac:dyDescent="0.25">
      <c r="A225" s="51">
        <v>43987.636307870373</v>
      </c>
      <c r="B225" s="56" t="s">
        <v>685</v>
      </c>
      <c r="C225" s="49">
        <v>3000</v>
      </c>
      <c r="D225" s="59" t="s">
        <v>29</v>
      </c>
      <c r="E225" s="56" t="s">
        <v>362</v>
      </c>
    </row>
    <row r="226" spans="1:5" ht="17.25" customHeight="1" x14ac:dyDescent="0.25">
      <c r="A226" s="51">
        <v>43987.639247685183</v>
      </c>
      <c r="B226" s="56" t="s">
        <v>205</v>
      </c>
      <c r="C226" s="49">
        <v>300</v>
      </c>
      <c r="D226" s="59" t="s">
        <v>29</v>
      </c>
      <c r="E226" s="56" t="s">
        <v>20</v>
      </c>
    </row>
    <row r="227" spans="1:5" ht="17.25" customHeight="1" x14ac:dyDescent="0.25">
      <c r="A227" s="51">
        <v>43987.652581018519</v>
      </c>
      <c r="B227" s="56" t="s">
        <v>292</v>
      </c>
      <c r="C227" s="49">
        <v>500</v>
      </c>
      <c r="D227" s="59" t="s">
        <v>29</v>
      </c>
      <c r="E227" s="56" t="s">
        <v>282</v>
      </c>
    </row>
    <row r="228" spans="1:5" ht="17.25" customHeight="1" x14ac:dyDescent="0.25">
      <c r="A228" s="51">
        <v>43987.65697916667</v>
      </c>
      <c r="B228" s="56" t="s">
        <v>204</v>
      </c>
      <c r="C228" s="49">
        <v>100</v>
      </c>
      <c r="D228" s="59" t="s">
        <v>29</v>
      </c>
      <c r="E228" s="56" t="s">
        <v>20</v>
      </c>
    </row>
    <row r="229" spans="1:5" ht="17.25" customHeight="1" x14ac:dyDescent="0.25">
      <c r="A229" s="51">
        <v>43987.673333333332</v>
      </c>
      <c r="B229" s="56" t="s">
        <v>684</v>
      </c>
      <c r="C229" s="49">
        <v>1000</v>
      </c>
      <c r="D229" s="59" t="s">
        <v>29</v>
      </c>
      <c r="E229" s="56" t="s">
        <v>20</v>
      </c>
    </row>
    <row r="230" spans="1:5" ht="17.25" customHeight="1" x14ac:dyDescent="0.25">
      <c r="A230" s="51">
        <v>43987.690509259257</v>
      </c>
      <c r="B230" s="56" t="s">
        <v>326</v>
      </c>
      <c r="C230" s="49">
        <v>50</v>
      </c>
      <c r="D230" s="59" t="s">
        <v>29</v>
      </c>
      <c r="E230" s="56" t="s">
        <v>20</v>
      </c>
    </row>
    <row r="231" spans="1:5" ht="17.25" customHeight="1" x14ac:dyDescent="0.25">
      <c r="A231" s="51">
        <v>43987.695740740739</v>
      </c>
      <c r="B231" s="56" t="s">
        <v>361</v>
      </c>
      <c r="C231" s="49">
        <v>500</v>
      </c>
      <c r="D231" s="59" t="s">
        <v>29</v>
      </c>
      <c r="E231" s="56" t="s">
        <v>28</v>
      </c>
    </row>
    <row r="232" spans="1:5" ht="17.25" customHeight="1" x14ac:dyDescent="0.25">
      <c r="A232" s="51">
        <v>43987.703159722223</v>
      </c>
      <c r="B232" s="56" t="s">
        <v>410</v>
      </c>
      <c r="C232" s="49">
        <v>5000</v>
      </c>
      <c r="D232" s="59" t="s">
        <v>29</v>
      </c>
      <c r="E232" s="56" t="s">
        <v>274</v>
      </c>
    </row>
    <row r="233" spans="1:5" ht="17.25" customHeight="1" x14ac:dyDescent="0.25">
      <c r="A233" s="51">
        <v>43987.717766203707</v>
      </c>
      <c r="B233" s="56" t="s">
        <v>683</v>
      </c>
      <c r="C233" s="49">
        <v>1500</v>
      </c>
      <c r="D233" s="59" t="s">
        <v>29</v>
      </c>
      <c r="E233" s="56" t="s">
        <v>20</v>
      </c>
    </row>
    <row r="234" spans="1:5" ht="17.25" customHeight="1" x14ac:dyDescent="0.25">
      <c r="A234" s="51">
        <v>43987.721643518518</v>
      </c>
      <c r="B234" s="56" t="s">
        <v>682</v>
      </c>
      <c r="C234" s="49">
        <v>500</v>
      </c>
      <c r="D234" s="59" t="s">
        <v>29</v>
      </c>
      <c r="E234" s="56" t="s">
        <v>365</v>
      </c>
    </row>
    <row r="235" spans="1:5" ht="17.25" customHeight="1" x14ac:dyDescent="0.25">
      <c r="A235" s="51">
        <v>43987.749837962961</v>
      </c>
      <c r="B235" s="56" t="s">
        <v>681</v>
      </c>
      <c r="C235" s="49">
        <v>500</v>
      </c>
      <c r="D235" s="59" t="s">
        <v>29</v>
      </c>
      <c r="E235" s="56" t="s">
        <v>362</v>
      </c>
    </row>
    <row r="236" spans="1:5" ht="17.25" customHeight="1" x14ac:dyDescent="0.25">
      <c r="A236" s="51">
        <v>43987.752500000002</v>
      </c>
      <c r="B236" s="56" t="s">
        <v>203</v>
      </c>
      <c r="C236" s="49">
        <v>300</v>
      </c>
      <c r="D236" s="59" t="s">
        <v>29</v>
      </c>
      <c r="E236" s="56" t="s">
        <v>236</v>
      </c>
    </row>
    <row r="237" spans="1:5" ht="17.25" customHeight="1" x14ac:dyDescent="0.25">
      <c r="A237" s="51">
        <v>43987.770856481482</v>
      </c>
      <c r="B237" s="56" t="s">
        <v>680</v>
      </c>
      <c r="C237" s="49">
        <v>500</v>
      </c>
      <c r="D237" s="59" t="s">
        <v>29</v>
      </c>
      <c r="E237" s="56" t="s">
        <v>362</v>
      </c>
    </row>
    <row r="238" spans="1:5" ht="17.25" customHeight="1" x14ac:dyDescent="0.25">
      <c r="A238" s="51">
        <v>43987.801886574074</v>
      </c>
      <c r="B238" s="56" t="s">
        <v>679</v>
      </c>
      <c r="C238" s="49">
        <v>1000</v>
      </c>
      <c r="D238" s="59" t="s">
        <v>29</v>
      </c>
      <c r="E238" s="56" t="s">
        <v>372</v>
      </c>
    </row>
    <row r="239" spans="1:5" ht="17.25" customHeight="1" x14ac:dyDescent="0.25">
      <c r="A239" s="51">
        <v>43987.821122685185</v>
      </c>
      <c r="B239" s="56" t="s">
        <v>202</v>
      </c>
      <c r="C239" s="49">
        <v>200</v>
      </c>
      <c r="D239" s="59" t="s">
        <v>29</v>
      </c>
      <c r="E239" s="56" t="s">
        <v>247</v>
      </c>
    </row>
    <row r="240" spans="1:5" ht="17.25" customHeight="1" x14ac:dyDescent="0.25">
      <c r="A240" s="51">
        <v>43987.845405092594</v>
      </c>
      <c r="B240" s="56" t="s">
        <v>678</v>
      </c>
      <c r="C240" s="49">
        <v>1500</v>
      </c>
      <c r="D240" s="59" t="s">
        <v>29</v>
      </c>
      <c r="E240" s="56" t="s">
        <v>362</v>
      </c>
    </row>
    <row r="241" spans="1:5" ht="17.25" customHeight="1" x14ac:dyDescent="0.25">
      <c r="A241" s="51">
        <v>43987.851180555554</v>
      </c>
      <c r="B241" s="56" t="s">
        <v>201</v>
      </c>
      <c r="C241" s="49">
        <v>100</v>
      </c>
      <c r="D241" s="59" t="s">
        <v>29</v>
      </c>
      <c r="E241" s="56" t="s">
        <v>235</v>
      </c>
    </row>
    <row r="242" spans="1:5" ht="17.25" customHeight="1" x14ac:dyDescent="0.25">
      <c r="A242" s="51">
        <v>43987.856585648151</v>
      </c>
      <c r="B242" s="56" t="s">
        <v>677</v>
      </c>
      <c r="C242" s="49">
        <v>100</v>
      </c>
      <c r="D242" s="59" t="s">
        <v>29</v>
      </c>
      <c r="E242" s="56" t="s">
        <v>372</v>
      </c>
    </row>
    <row r="243" spans="1:5" ht="17.25" customHeight="1" x14ac:dyDescent="0.25">
      <c r="A243" s="51">
        <v>43987.862743055557</v>
      </c>
      <c r="B243" s="56" t="s">
        <v>412</v>
      </c>
      <c r="C243" s="49">
        <v>500</v>
      </c>
      <c r="D243" s="59" t="s">
        <v>29</v>
      </c>
      <c r="E243" s="56" t="s">
        <v>429</v>
      </c>
    </row>
    <row r="244" spans="1:5" ht="17.25" customHeight="1" x14ac:dyDescent="0.25">
      <c r="A244" s="51">
        <v>43987.90357638889</v>
      </c>
      <c r="B244" s="56" t="s">
        <v>128</v>
      </c>
      <c r="C244" s="49">
        <v>500</v>
      </c>
      <c r="D244" s="59" t="s">
        <v>29</v>
      </c>
      <c r="E244" s="56" t="s">
        <v>827</v>
      </c>
    </row>
    <row r="245" spans="1:5" ht="17.25" customHeight="1" x14ac:dyDescent="0.25">
      <c r="A245" s="51">
        <v>43987.904687499999</v>
      </c>
      <c r="B245" s="56" t="s">
        <v>399</v>
      </c>
      <c r="C245" s="49">
        <v>500</v>
      </c>
      <c r="D245" s="59" t="s">
        <v>29</v>
      </c>
      <c r="E245" s="56" t="s">
        <v>362</v>
      </c>
    </row>
    <row r="246" spans="1:5" ht="17.25" customHeight="1" x14ac:dyDescent="0.25">
      <c r="A246" s="51">
        <v>43987.949525462966</v>
      </c>
      <c r="B246" s="56" t="s">
        <v>164</v>
      </c>
      <c r="C246" s="49">
        <v>700</v>
      </c>
      <c r="D246" s="59" t="s">
        <v>29</v>
      </c>
      <c r="E246" s="56" t="s">
        <v>259</v>
      </c>
    </row>
    <row r="247" spans="1:5" ht="17.25" customHeight="1" x14ac:dyDescent="0.25">
      <c r="A247" s="51">
        <v>43988.018495370372</v>
      </c>
      <c r="B247" s="56" t="s">
        <v>676</v>
      </c>
      <c r="C247" s="49">
        <v>1500</v>
      </c>
      <c r="D247" s="59" t="s">
        <v>29</v>
      </c>
      <c r="E247" s="56" t="s">
        <v>827</v>
      </c>
    </row>
    <row r="248" spans="1:5" ht="17.25" customHeight="1" x14ac:dyDescent="0.25">
      <c r="A248" s="51">
        <v>43988.432384259257</v>
      </c>
      <c r="B248" s="56" t="s">
        <v>675</v>
      </c>
      <c r="C248" s="49">
        <v>3000</v>
      </c>
      <c r="D248" s="59" t="s">
        <v>29</v>
      </c>
      <c r="E248" s="56" t="s">
        <v>827</v>
      </c>
    </row>
    <row r="249" spans="1:5" ht="17.25" customHeight="1" x14ac:dyDescent="0.25">
      <c r="A249" s="51">
        <v>43988.43959490741</v>
      </c>
      <c r="B249" s="56" t="s">
        <v>200</v>
      </c>
      <c r="C249" s="49">
        <v>2500</v>
      </c>
      <c r="D249" s="59" t="s">
        <v>29</v>
      </c>
      <c r="E249" s="56" t="s">
        <v>249</v>
      </c>
    </row>
    <row r="250" spans="1:5" ht="17.25" customHeight="1" x14ac:dyDescent="0.25">
      <c r="A250" s="51">
        <v>43988.441261574073</v>
      </c>
      <c r="B250" s="56" t="s">
        <v>80</v>
      </c>
      <c r="C250" s="49">
        <v>7386</v>
      </c>
      <c r="D250" s="59" t="s">
        <v>29</v>
      </c>
      <c r="E250" s="56" t="s">
        <v>362</v>
      </c>
    </row>
    <row r="251" spans="1:5" ht="17.25" customHeight="1" x14ac:dyDescent="0.25">
      <c r="A251" s="51">
        <v>43988.480520833335</v>
      </c>
      <c r="B251" s="56" t="s">
        <v>389</v>
      </c>
      <c r="C251" s="49">
        <v>500</v>
      </c>
      <c r="D251" s="59" t="s">
        <v>29</v>
      </c>
      <c r="E251" s="56" t="s">
        <v>317</v>
      </c>
    </row>
    <row r="252" spans="1:5" ht="17.25" customHeight="1" x14ac:dyDescent="0.25">
      <c r="A252" s="51">
        <v>43988.488900462966</v>
      </c>
      <c r="B252" s="56" t="s">
        <v>411</v>
      </c>
      <c r="C252" s="49">
        <v>300</v>
      </c>
      <c r="D252" s="59" t="s">
        <v>29</v>
      </c>
      <c r="E252" s="56" t="s">
        <v>429</v>
      </c>
    </row>
    <row r="253" spans="1:5" ht="17.25" customHeight="1" x14ac:dyDescent="0.25">
      <c r="A253" s="51">
        <v>43988.527615740742</v>
      </c>
      <c r="B253" s="56" t="s">
        <v>35</v>
      </c>
      <c r="C253" s="49">
        <v>1500</v>
      </c>
      <c r="D253" s="59" t="s">
        <v>29</v>
      </c>
      <c r="E253" s="56" t="s">
        <v>362</v>
      </c>
    </row>
    <row r="254" spans="1:5" ht="17.25" customHeight="1" x14ac:dyDescent="0.25">
      <c r="A254" s="51">
        <v>43988.567071759258</v>
      </c>
      <c r="B254" s="56" t="s">
        <v>674</v>
      </c>
      <c r="C254" s="49">
        <v>1000</v>
      </c>
      <c r="D254" s="59" t="s">
        <v>29</v>
      </c>
      <c r="E254" s="56" t="s">
        <v>328</v>
      </c>
    </row>
    <row r="255" spans="1:5" ht="17.25" customHeight="1" x14ac:dyDescent="0.25">
      <c r="A255" s="51">
        <v>43988.588240740741</v>
      </c>
      <c r="B255" s="56" t="s">
        <v>74</v>
      </c>
      <c r="C255" s="49">
        <v>150</v>
      </c>
      <c r="D255" s="59" t="s">
        <v>29</v>
      </c>
      <c r="E255" s="56" t="s">
        <v>20</v>
      </c>
    </row>
    <row r="256" spans="1:5" ht="17.25" customHeight="1" x14ac:dyDescent="0.25">
      <c r="A256" s="51">
        <v>43988.590671296297</v>
      </c>
      <c r="B256" s="56" t="s">
        <v>199</v>
      </c>
      <c r="C256" s="49">
        <v>300</v>
      </c>
      <c r="D256" s="59" t="s">
        <v>29</v>
      </c>
      <c r="E256" s="56" t="s">
        <v>20</v>
      </c>
    </row>
    <row r="257" spans="1:5" ht="17.25" customHeight="1" x14ac:dyDescent="0.25">
      <c r="A257" s="51">
        <v>43988.591273148151</v>
      </c>
      <c r="B257" s="56" t="s">
        <v>198</v>
      </c>
      <c r="C257" s="49">
        <v>1000</v>
      </c>
      <c r="D257" s="59" t="s">
        <v>29</v>
      </c>
      <c r="E257" s="56" t="s">
        <v>273</v>
      </c>
    </row>
    <row r="258" spans="1:5" ht="17.25" customHeight="1" x14ac:dyDescent="0.25">
      <c r="A258" s="51">
        <v>43988.621631944443</v>
      </c>
      <c r="B258" s="56" t="s">
        <v>673</v>
      </c>
      <c r="C258" s="49">
        <v>1000</v>
      </c>
      <c r="D258" s="59" t="s">
        <v>29</v>
      </c>
      <c r="E258" s="56" t="s">
        <v>827</v>
      </c>
    </row>
    <row r="259" spans="1:5" ht="17.25" customHeight="1" x14ac:dyDescent="0.25">
      <c r="A259" s="51">
        <v>43988.689479166664</v>
      </c>
      <c r="B259" s="56" t="s">
        <v>312</v>
      </c>
      <c r="C259" s="49">
        <v>500</v>
      </c>
      <c r="D259" s="59" t="s">
        <v>29</v>
      </c>
      <c r="E259" s="56" t="s">
        <v>321</v>
      </c>
    </row>
    <row r="260" spans="1:5" ht="17.25" customHeight="1" x14ac:dyDescent="0.25">
      <c r="A260" s="51">
        <v>43988.708807870367</v>
      </c>
      <c r="B260" s="56" t="s">
        <v>197</v>
      </c>
      <c r="C260" s="49">
        <v>500</v>
      </c>
      <c r="D260" s="59" t="s">
        <v>29</v>
      </c>
      <c r="E260" s="56" t="s">
        <v>272</v>
      </c>
    </row>
    <row r="261" spans="1:5" ht="17.25" customHeight="1" x14ac:dyDescent="0.25">
      <c r="A261" s="51">
        <v>43988.723368055558</v>
      </c>
      <c r="B261" s="56" t="s">
        <v>128</v>
      </c>
      <c r="C261" s="49">
        <v>1000</v>
      </c>
      <c r="D261" s="59" t="s">
        <v>29</v>
      </c>
      <c r="E261" s="56" t="s">
        <v>250</v>
      </c>
    </row>
    <row r="262" spans="1:5" ht="17.25" customHeight="1" x14ac:dyDescent="0.25">
      <c r="A262" s="51">
        <v>43988.741446759261</v>
      </c>
      <c r="B262" s="56" t="s">
        <v>196</v>
      </c>
      <c r="C262" s="49">
        <v>500</v>
      </c>
      <c r="D262" s="59" t="s">
        <v>29</v>
      </c>
      <c r="E262" s="56" t="s">
        <v>228</v>
      </c>
    </row>
    <row r="263" spans="1:5" ht="17.25" customHeight="1" x14ac:dyDescent="0.25">
      <c r="A263" s="51">
        <v>43988.7419212963</v>
      </c>
      <c r="B263" s="56" t="s">
        <v>195</v>
      </c>
      <c r="C263" s="49">
        <v>200</v>
      </c>
      <c r="D263" s="59" t="s">
        <v>29</v>
      </c>
      <c r="E263" s="56" t="s">
        <v>254</v>
      </c>
    </row>
    <row r="264" spans="1:5" ht="17.25" customHeight="1" x14ac:dyDescent="0.25">
      <c r="A264" s="51">
        <v>43988.804085648146</v>
      </c>
      <c r="B264" s="56" t="s">
        <v>630</v>
      </c>
      <c r="C264" s="49">
        <v>250</v>
      </c>
      <c r="D264" s="59" t="s">
        <v>29</v>
      </c>
      <c r="E264" s="56" t="s">
        <v>255</v>
      </c>
    </row>
    <row r="265" spans="1:5" ht="17.25" customHeight="1" x14ac:dyDescent="0.25">
      <c r="A265" s="51">
        <v>43988.819571759261</v>
      </c>
      <c r="B265" s="56" t="s">
        <v>70</v>
      </c>
      <c r="C265" s="49">
        <v>200</v>
      </c>
      <c r="D265" s="59" t="s">
        <v>29</v>
      </c>
      <c r="E265" s="56" t="s">
        <v>20</v>
      </c>
    </row>
    <row r="266" spans="1:5" ht="17.25" customHeight="1" x14ac:dyDescent="0.25">
      <c r="A266" s="51">
        <v>43988.827152777776</v>
      </c>
      <c r="B266" s="56" t="s">
        <v>672</v>
      </c>
      <c r="C266" s="49">
        <v>1500</v>
      </c>
      <c r="D266" s="59" t="s">
        <v>29</v>
      </c>
      <c r="E266" s="56" t="s">
        <v>362</v>
      </c>
    </row>
    <row r="267" spans="1:5" ht="17.25" customHeight="1" x14ac:dyDescent="0.25">
      <c r="A267" s="51">
        <v>43988.839571759258</v>
      </c>
      <c r="B267" s="56" t="s">
        <v>182</v>
      </c>
      <c r="C267" s="49">
        <v>500</v>
      </c>
      <c r="D267" s="59" t="s">
        <v>29</v>
      </c>
      <c r="E267" s="56" t="s">
        <v>21</v>
      </c>
    </row>
    <row r="268" spans="1:5" ht="17.25" customHeight="1" x14ac:dyDescent="0.25">
      <c r="A268" s="51">
        <v>43988.886712962965</v>
      </c>
      <c r="B268" s="56" t="s">
        <v>671</v>
      </c>
      <c r="C268" s="49">
        <v>100</v>
      </c>
      <c r="D268" s="59" t="s">
        <v>29</v>
      </c>
      <c r="E268" s="56" t="s">
        <v>362</v>
      </c>
    </row>
    <row r="269" spans="1:5" ht="17.25" customHeight="1" x14ac:dyDescent="0.25">
      <c r="A269" s="51">
        <v>43988.912569444445</v>
      </c>
      <c r="B269" s="56" t="s">
        <v>670</v>
      </c>
      <c r="C269" s="49">
        <v>100</v>
      </c>
      <c r="D269" s="59" t="s">
        <v>29</v>
      </c>
      <c r="E269" s="56" t="s">
        <v>362</v>
      </c>
    </row>
    <row r="270" spans="1:5" ht="17.25" customHeight="1" x14ac:dyDescent="0.25">
      <c r="A270" s="51">
        <v>43988.995127314818</v>
      </c>
      <c r="B270" s="56" t="s">
        <v>194</v>
      </c>
      <c r="C270" s="49">
        <v>500</v>
      </c>
      <c r="D270" s="59" t="s">
        <v>29</v>
      </c>
      <c r="E270" s="56" t="s">
        <v>271</v>
      </c>
    </row>
    <row r="271" spans="1:5" ht="17.25" customHeight="1" x14ac:dyDescent="0.25">
      <c r="A271" s="51">
        <v>43989.040868055556</v>
      </c>
      <c r="B271" s="56" t="s">
        <v>669</v>
      </c>
      <c r="C271" s="49">
        <v>10000</v>
      </c>
      <c r="D271" s="59" t="s">
        <v>29</v>
      </c>
      <c r="E271" s="56" t="s">
        <v>362</v>
      </c>
    </row>
    <row r="272" spans="1:5" ht="17.25" customHeight="1" x14ac:dyDescent="0.25">
      <c r="A272" s="51">
        <v>43989.402557870373</v>
      </c>
      <c r="B272" s="56" t="s">
        <v>311</v>
      </c>
      <c r="C272" s="49">
        <v>650</v>
      </c>
      <c r="D272" s="59" t="s">
        <v>29</v>
      </c>
      <c r="E272" s="56" t="s">
        <v>320</v>
      </c>
    </row>
    <row r="273" spans="1:5" ht="17.25" customHeight="1" x14ac:dyDescent="0.25">
      <c r="A273" s="51">
        <v>43989.405624999999</v>
      </c>
      <c r="B273" s="56" t="s">
        <v>668</v>
      </c>
      <c r="C273" s="49">
        <v>500</v>
      </c>
      <c r="D273" s="59" t="s">
        <v>29</v>
      </c>
      <c r="E273" s="56" t="s">
        <v>438</v>
      </c>
    </row>
    <row r="274" spans="1:5" ht="17.25" customHeight="1" x14ac:dyDescent="0.25">
      <c r="A274" s="51">
        <v>43989.491284722222</v>
      </c>
      <c r="B274" s="56" t="s">
        <v>193</v>
      </c>
      <c r="C274" s="49">
        <v>500</v>
      </c>
      <c r="D274" s="59" t="s">
        <v>29</v>
      </c>
      <c r="E274" s="56" t="s">
        <v>20</v>
      </c>
    </row>
    <row r="275" spans="1:5" ht="17.25" customHeight="1" x14ac:dyDescent="0.25">
      <c r="A275" s="51">
        <v>43989.500208333331</v>
      </c>
      <c r="B275" s="56" t="s">
        <v>80</v>
      </c>
      <c r="C275" s="49">
        <v>2500</v>
      </c>
      <c r="D275" s="59" t="s">
        <v>29</v>
      </c>
      <c r="E275" s="56" t="s">
        <v>362</v>
      </c>
    </row>
    <row r="276" spans="1:5" ht="17.25" customHeight="1" x14ac:dyDescent="0.25">
      <c r="A276" s="51">
        <v>43989.50545138889</v>
      </c>
      <c r="B276" s="56" t="s">
        <v>192</v>
      </c>
      <c r="C276" s="49">
        <v>700</v>
      </c>
      <c r="D276" s="59" t="s">
        <v>29</v>
      </c>
      <c r="E276" s="56" t="s">
        <v>20</v>
      </c>
    </row>
    <row r="277" spans="1:5" ht="17.25" customHeight="1" x14ac:dyDescent="0.25">
      <c r="A277" s="51">
        <v>43989.539143518516</v>
      </c>
      <c r="B277" s="56" t="s">
        <v>409</v>
      </c>
      <c r="C277" s="49">
        <v>500</v>
      </c>
      <c r="D277" s="59" t="s">
        <v>29</v>
      </c>
      <c r="E277" s="56" t="s">
        <v>20</v>
      </c>
    </row>
    <row r="278" spans="1:5" ht="17.25" customHeight="1" x14ac:dyDescent="0.25">
      <c r="A278" s="51">
        <v>43989.547986111109</v>
      </c>
      <c r="B278" s="56" t="s">
        <v>667</v>
      </c>
      <c r="C278" s="49">
        <v>1500</v>
      </c>
      <c r="D278" s="59" t="s">
        <v>29</v>
      </c>
      <c r="E278" s="56" t="s">
        <v>28</v>
      </c>
    </row>
    <row r="279" spans="1:5" ht="17.25" customHeight="1" x14ac:dyDescent="0.25">
      <c r="A279" s="51">
        <v>43989.568368055552</v>
      </c>
      <c r="B279" s="56" t="s">
        <v>666</v>
      </c>
      <c r="C279" s="49">
        <v>1500</v>
      </c>
      <c r="D279" s="59" t="s">
        <v>29</v>
      </c>
      <c r="E279" s="56" t="s">
        <v>827</v>
      </c>
    </row>
    <row r="280" spans="1:5" ht="17.25" customHeight="1" x14ac:dyDescent="0.25">
      <c r="A280" s="51">
        <v>43989.572569444441</v>
      </c>
      <c r="B280" s="56" t="s">
        <v>665</v>
      </c>
      <c r="C280" s="49">
        <v>250</v>
      </c>
      <c r="D280" s="59" t="s">
        <v>29</v>
      </c>
      <c r="E280" s="56" t="s">
        <v>236</v>
      </c>
    </row>
    <row r="281" spans="1:5" ht="17.25" customHeight="1" x14ac:dyDescent="0.25">
      <c r="A281" s="51">
        <v>43989.613819444443</v>
      </c>
      <c r="B281" s="56" t="s">
        <v>191</v>
      </c>
      <c r="C281" s="49">
        <v>10</v>
      </c>
      <c r="D281" s="59" t="s">
        <v>29</v>
      </c>
      <c r="E281" s="56" t="s">
        <v>20</v>
      </c>
    </row>
    <row r="282" spans="1:5" ht="17.25" customHeight="1" x14ac:dyDescent="0.25">
      <c r="A282" s="51">
        <v>43989.626898148148</v>
      </c>
      <c r="B282" s="56" t="s">
        <v>190</v>
      </c>
      <c r="C282" s="49">
        <v>100</v>
      </c>
      <c r="D282" s="59" t="s">
        <v>29</v>
      </c>
      <c r="E282" s="56" t="s">
        <v>21</v>
      </c>
    </row>
    <row r="283" spans="1:5" ht="17.25" customHeight="1" x14ac:dyDescent="0.25">
      <c r="A283" s="51">
        <v>43989.63721064815</v>
      </c>
      <c r="B283" s="56" t="s">
        <v>407</v>
      </c>
      <c r="C283" s="49">
        <v>500</v>
      </c>
      <c r="D283" s="59" t="s">
        <v>29</v>
      </c>
      <c r="E283" s="56" t="s">
        <v>262</v>
      </c>
    </row>
    <row r="284" spans="1:5" ht="17.25" customHeight="1" x14ac:dyDescent="0.25">
      <c r="A284" s="51">
        <v>43989.667268518519</v>
      </c>
      <c r="B284" s="56" t="s">
        <v>664</v>
      </c>
      <c r="C284" s="49">
        <v>3000</v>
      </c>
      <c r="D284" s="59" t="s">
        <v>29</v>
      </c>
      <c r="E284" s="56" t="s">
        <v>264</v>
      </c>
    </row>
    <row r="285" spans="1:5" ht="17.25" customHeight="1" x14ac:dyDescent="0.25">
      <c r="A285" s="51">
        <v>43989.854502314818</v>
      </c>
      <c r="B285" s="56" t="s">
        <v>95</v>
      </c>
      <c r="C285" s="49">
        <v>200</v>
      </c>
      <c r="D285" s="59" t="s">
        <v>29</v>
      </c>
      <c r="E285" s="56" t="s">
        <v>20</v>
      </c>
    </row>
    <row r="286" spans="1:5" ht="17.25" customHeight="1" x14ac:dyDescent="0.25">
      <c r="A286" s="51">
        <v>43989.903043981481</v>
      </c>
      <c r="B286" s="56" t="s">
        <v>83</v>
      </c>
      <c r="C286" s="49">
        <v>500</v>
      </c>
      <c r="D286" s="59" t="s">
        <v>29</v>
      </c>
      <c r="E286" s="56" t="s">
        <v>262</v>
      </c>
    </row>
    <row r="287" spans="1:5" ht="17.25" customHeight="1" x14ac:dyDescent="0.25">
      <c r="A287" s="51">
        <v>43989.90520833333</v>
      </c>
      <c r="B287" s="56" t="s">
        <v>83</v>
      </c>
      <c r="C287" s="49">
        <v>500</v>
      </c>
      <c r="D287" s="59" t="s">
        <v>29</v>
      </c>
      <c r="E287" s="56" t="s">
        <v>819</v>
      </c>
    </row>
    <row r="288" spans="1:5" ht="17.25" customHeight="1" x14ac:dyDescent="0.25">
      <c r="A288" s="51">
        <v>43990</v>
      </c>
      <c r="B288" s="56" t="s">
        <v>835</v>
      </c>
      <c r="C288" s="49">
        <v>5000</v>
      </c>
      <c r="D288" s="59" t="s">
        <v>23</v>
      </c>
      <c r="E288" s="56" t="s">
        <v>362</v>
      </c>
    </row>
    <row r="289" spans="1:5" ht="17.25" customHeight="1" x14ac:dyDescent="0.25">
      <c r="A289" s="51">
        <v>43990</v>
      </c>
      <c r="B289" s="56" t="s">
        <v>303</v>
      </c>
      <c r="C289" s="49">
        <v>50000</v>
      </c>
      <c r="D289" s="59" t="s">
        <v>23</v>
      </c>
      <c r="E289" s="56" t="s">
        <v>20</v>
      </c>
    </row>
    <row r="290" spans="1:5" ht="17.25" customHeight="1" x14ac:dyDescent="0.25">
      <c r="A290" s="51">
        <v>43990.147800925923</v>
      </c>
      <c r="B290" s="56" t="s">
        <v>123</v>
      </c>
      <c r="C290" s="49">
        <v>100</v>
      </c>
      <c r="D290" s="59" t="s">
        <v>29</v>
      </c>
      <c r="E290" s="56" t="s">
        <v>249</v>
      </c>
    </row>
    <row r="291" spans="1:5" ht="17.25" customHeight="1" x14ac:dyDescent="0.25">
      <c r="A291" s="51">
        <v>43990.397291666668</v>
      </c>
      <c r="B291" s="56" t="s">
        <v>663</v>
      </c>
      <c r="C291" s="49">
        <v>1500</v>
      </c>
      <c r="D291" s="59" t="s">
        <v>29</v>
      </c>
      <c r="E291" s="56" t="s">
        <v>228</v>
      </c>
    </row>
    <row r="292" spans="1:5" ht="17.25" customHeight="1" x14ac:dyDescent="0.25">
      <c r="A292" s="51">
        <v>43990.41165509259</v>
      </c>
      <c r="B292" s="56" t="s">
        <v>580</v>
      </c>
      <c r="C292" s="49">
        <v>500</v>
      </c>
      <c r="D292" s="59" t="s">
        <v>29</v>
      </c>
      <c r="E292" s="56" t="s">
        <v>372</v>
      </c>
    </row>
    <row r="293" spans="1:5" ht="17.25" customHeight="1" x14ac:dyDescent="0.25">
      <c r="A293" s="51">
        <v>43990.431145833332</v>
      </c>
      <c r="B293" s="56" t="s">
        <v>662</v>
      </c>
      <c r="C293" s="50">
        <v>100</v>
      </c>
      <c r="D293" s="59" t="s">
        <v>29</v>
      </c>
      <c r="E293" s="56" t="s">
        <v>20</v>
      </c>
    </row>
    <row r="294" spans="1:5" ht="17.25" customHeight="1" x14ac:dyDescent="0.25">
      <c r="A294" s="51">
        <v>43990.43582175926</v>
      </c>
      <c r="B294" s="56" t="s">
        <v>661</v>
      </c>
      <c r="C294" s="49">
        <v>1000</v>
      </c>
      <c r="D294" s="59" t="s">
        <v>29</v>
      </c>
      <c r="E294" s="56" t="s">
        <v>316</v>
      </c>
    </row>
    <row r="295" spans="1:5" ht="17.25" customHeight="1" x14ac:dyDescent="0.25">
      <c r="A295" s="51">
        <v>43990.441192129627</v>
      </c>
      <c r="B295" s="56" t="s">
        <v>660</v>
      </c>
      <c r="C295" s="49">
        <v>200</v>
      </c>
      <c r="D295" s="59" t="s">
        <v>29</v>
      </c>
      <c r="E295" s="56" t="s">
        <v>28</v>
      </c>
    </row>
    <row r="296" spans="1:5" ht="17.25" customHeight="1" x14ac:dyDescent="0.25">
      <c r="A296" s="51">
        <v>43990.443865740737</v>
      </c>
      <c r="B296" s="56" t="s">
        <v>189</v>
      </c>
      <c r="C296" s="49">
        <v>500</v>
      </c>
      <c r="D296" s="59" t="s">
        <v>29</v>
      </c>
      <c r="E296" s="56" t="s">
        <v>257</v>
      </c>
    </row>
    <row r="297" spans="1:5" ht="17.25" customHeight="1" x14ac:dyDescent="0.25">
      <c r="A297" s="51">
        <v>43990.483344907407</v>
      </c>
      <c r="B297" s="56" t="s">
        <v>188</v>
      </c>
      <c r="C297" s="49">
        <v>1500</v>
      </c>
      <c r="D297" s="59" t="s">
        <v>29</v>
      </c>
      <c r="E297" s="56" t="s">
        <v>246</v>
      </c>
    </row>
    <row r="298" spans="1:5" ht="17.25" customHeight="1" x14ac:dyDescent="0.25">
      <c r="A298" s="51">
        <v>43990.520057870373</v>
      </c>
      <c r="B298" s="56" t="s">
        <v>659</v>
      </c>
      <c r="C298" s="49">
        <v>500</v>
      </c>
      <c r="D298" s="59" t="s">
        <v>29</v>
      </c>
      <c r="E298" s="56" t="s">
        <v>429</v>
      </c>
    </row>
    <row r="299" spans="1:5" ht="17.25" customHeight="1" x14ac:dyDescent="0.25">
      <c r="A299" s="51">
        <v>43990.57203703704</v>
      </c>
      <c r="B299" s="56" t="s">
        <v>187</v>
      </c>
      <c r="C299" s="49">
        <v>500</v>
      </c>
      <c r="D299" s="59" t="s">
        <v>29</v>
      </c>
      <c r="E299" s="56" t="s">
        <v>270</v>
      </c>
    </row>
    <row r="300" spans="1:5" ht="17.25" customHeight="1" x14ac:dyDescent="0.25">
      <c r="A300" s="51">
        <v>43990.612523148149</v>
      </c>
      <c r="B300" s="56" t="s">
        <v>466</v>
      </c>
      <c r="C300" s="49">
        <v>500</v>
      </c>
      <c r="D300" s="59" t="s">
        <v>29</v>
      </c>
      <c r="E300" s="56" t="s">
        <v>20</v>
      </c>
    </row>
    <row r="301" spans="1:5" ht="17.25" customHeight="1" x14ac:dyDescent="0.25">
      <c r="A301" s="51">
        <v>43990.631793981483</v>
      </c>
      <c r="B301" s="56" t="s">
        <v>658</v>
      </c>
      <c r="C301" s="49">
        <v>500</v>
      </c>
      <c r="D301" s="59" t="s">
        <v>29</v>
      </c>
      <c r="E301" s="56" t="s">
        <v>28</v>
      </c>
    </row>
    <row r="302" spans="1:5" ht="17.25" customHeight="1" x14ac:dyDescent="0.25">
      <c r="A302" s="51">
        <v>43990.686319444445</v>
      </c>
      <c r="B302" s="56" t="s">
        <v>657</v>
      </c>
      <c r="C302" s="49">
        <v>1000</v>
      </c>
      <c r="D302" s="59" t="s">
        <v>29</v>
      </c>
      <c r="E302" s="56" t="s">
        <v>827</v>
      </c>
    </row>
    <row r="303" spans="1:5" ht="17.25" customHeight="1" x14ac:dyDescent="0.25">
      <c r="A303" s="51">
        <v>43990.699571759258</v>
      </c>
      <c r="B303" s="56" t="s">
        <v>656</v>
      </c>
      <c r="C303" s="49">
        <v>500</v>
      </c>
      <c r="D303" s="59" t="s">
        <v>29</v>
      </c>
      <c r="E303" s="56" t="s">
        <v>427</v>
      </c>
    </row>
    <row r="304" spans="1:5" ht="17.25" customHeight="1" x14ac:dyDescent="0.25">
      <c r="A304" s="51">
        <v>43990.836782407408</v>
      </c>
      <c r="B304" s="56" t="s">
        <v>35</v>
      </c>
      <c r="C304" s="49">
        <v>1000</v>
      </c>
      <c r="D304" s="59" t="s">
        <v>29</v>
      </c>
      <c r="E304" s="56" t="s">
        <v>427</v>
      </c>
    </row>
    <row r="305" spans="1:5" ht="17.25" customHeight="1" x14ac:dyDescent="0.25">
      <c r="A305" s="51">
        <v>43990.884768518517</v>
      </c>
      <c r="B305" s="56" t="s">
        <v>655</v>
      </c>
      <c r="C305" s="49">
        <v>1500</v>
      </c>
      <c r="D305" s="59" t="s">
        <v>29</v>
      </c>
      <c r="E305" s="56" t="s">
        <v>20</v>
      </c>
    </row>
    <row r="306" spans="1:5" ht="17.25" customHeight="1" x14ac:dyDescent="0.25">
      <c r="A306" s="51">
        <v>43990.915648148148</v>
      </c>
      <c r="B306" s="56" t="s">
        <v>186</v>
      </c>
      <c r="C306" s="49">
        <v>1000</v>
      </c>
      <c r="D306" s="59" t="s">
        <v>29</v>
      </c>
      <c r="E306" s="56" t="s">
        <v>268</v>
      </c>
    </row>
    <row r="307" spans="1:5" ht="17.25" customHeight="1" x14ac:dyDescent="0.25">
      <c r="A307" s="51">
        <v>43990.954525462963</v>
      </c>
      <c r="B307" s="56" t="s">
        <v>185</v>
      </c>
      <c r="C307" s="49">
        <v>100</v>
      </c>
      <c r="D307" s="59" t="s">
        <v>29</v>
      </c>
      <c r="E307" s="56" t="s">
        <v>267</v>
      </c>
    </row>
    <row r="308" spans="1:5" ht="17.25" customHeight="1" x14ac:dyDescent="0.25">
      <c r="A308" s="51">
        <v>43991.033692129633</v>
      </c>
      <c r="B308" s="56" t="s">
        <v>654</v>
      </c>
      <c r="C308" s="49">
        <v>3000</v>
      </c>
      <c r="D308" s="59" t="s">
        <v>29</v>
      </c>
      <c r="E308" s="56" t="s">
        <v>427</v>
      </c>
    </row>
    <row r="309" spans="1:5" ht="17.25" customHeight="1" x14ac:dyDescent="0.25">
      <c r="A309" s="51">
        <v>43991.055520833332</v>
      </c>
      <c r="B309" s="56" t="s">
        <v>184</v>
      </c>
      <c r="C309" s="49">
        <v>100</v>
      </c>
      <c r="D309" s="59" t="s">
        <v>29</v>
      </c>
      <c r="E309" s="56" t="s">
        <v>20</v>
      </c>
    </row>
    <row r="310" spans="1:5" ht="17.25" customHeight="1" x14ac:dyDescent="0.25">
      <c r="A310" s="51">
        <v>43991.056145833332</v>
      </c>
      <c r="B310" s="56" t="s">
        <v>183</v>
      </c>
      <c r="C310" s="49">
        <v>1000</v>
      </c>
      <c r="D310" s="59" t="s">
        <v>29</v>
      </c>
      <c r="E310" s="56" t="s">
        <v>20</v>
      </c>
    </row>
    <row r="311" spans="1:5" ht="17.25" customHeight="1" x14ac:dyDescent="0.25">
      <c r="A311" s="51">
        <v>43991.187696759262</v>
      </c>
      <c r="B311" s="56" t="s">
        <v>653</v>
      </c>
      <c r="C311" s="49">
        <v>4000</v>
      </c>
      <c r="D311" s="59" t="s">
        <v>29</v>
      </c>
      <c r="E311" s="56" t="s">
        <v>427</v>
      </c>
    </row>
    <row r="312" spans="1:5" ht="17.25" customHeight="1" x14ac:dyDescent="0.25">
      <c r="A312" s="51">
        <v>43991.277592592596</v>
      </c>
      <c r="B312" s="56" t="s">
        <v>652</v>
      </c>
      <c r="C312" s="50">
        <v>1500</v>
      </c>
      <c r="D312" s="59" t="s">
        <v>29</v>
      </c>
      <c r="E312" s="56" t="s">
        <v>20</v>
      </c>
    </row>
    <row r="313" spans="1:5" ht="17.25" customHeight="1" x14ac:dyDescent="0.25">
      <c r="A313" s="51">
        <v>43991.398032407407</v>
      </c>
      <c r="B313" s="56" t="s">
        <v>353</v>
      </c>
      <c r="C313" s="50">
        <v>800</v>
      </c>
      <c r="D313" s="59" t="s">
        <v>29</v>
      </c>
      <c r="E313" s="56" t="s">
        <v>20</v>
      </c>
    </row>
    <row r="314" spans="1:5" ht="17.25" customHeight="1" x14ac:dyDescent="0.25">
      <c r="A314" s="51">
        <v>43991.442106481481</v>
      </c>
      <c r="B314" s="56" t="s">
        <v>651</v>
      </c>
      <c r="C314" s="49">
        <v>100</v>
      </c>
      <c r="D314" s="59" t="s">
        <v>29</v>
      </c>
      <c r="E314" s="56" t="s">
        <v>438</v>
      </c>
    </row>
    <row r="315" spans="1:5" ht="17.25" customHeight="1" x14ac:dyDescent="0.25">
      <c r="A315" s="51">
        <v>43991.44226851852</v>
      </c>
      <c r="B315" s="56" t="s">
        <v>354</v>
      </c>
      <c r="C315" s="49">
        <v>300</v>
      </c>
      <c r="D315" s="59" t="s">
        <v>29</v>
      </c>
      <c r="E315" s="56" t="s">
        <v>316</v>
      </c>
    </row>
    <row r="316" spans="1:5" ht="17.25" customHeight="1" x14ac:dyDescent="0.25">
      <c r="A316" s="51">
        <v>43991.451678240737</v>
      </c>
      <c r="B316" s="56" t="s">
        <v>623</v>
      </c>
      <c r="C316" s="49">
        <v>3000</v>
      </c>
      <c r="D316" s="59" t="s">
        <v>29</v>
      </c>
      <c r="E316" s="56" t="s">
        <v>427</v>
      </c>
    </row>
    <row r="317" spans="1:5" ht="17.25" customHeight="1" x14ac:dyDescent="0.25">
      <c r="A317" s="51">
        <v>43991.494872685187</v>
      </c>
      <c r="B317" s="56" t="s">
        <v>650</v>
      </c>
      <c r="C317" s="49">
        <v>500</v>
      </c>
      <c r="D317" s="59" t="s">
        <v>29</v>
      </c>
      <c r="E317" s="56" t="s">
        <v>826</v>
      </c>
    </row>
    <row r="318" spans="1:5" ht="17.25" customHeight="1" x14ac:dyDescent="0.25">
      <c r="A318" s="51">
        <v>43991.510312500002</v>
      </c>
      <c r="B318" s="56" t="s">
        <v>181</v>
      </c>
      <c r="C318" s="49">
        <v>1500</v>
      </c>
      <c r="D318" s="59" t="s">
        <v>29</v>
      </c>
      <c r="E318" s="56" t="s">
        <v>266</v>
      </c>
    </row>
    <row r="319" spans="1:5" ht="17.25" customHeight="1" x14ac:dyDescent="0.25">
      <c r="A319" s="51">
        <v>43991.514166666668</v>
      </c>
      <c r="B319" s="56" t="s">
        <v>290</v>
      </c>
      <c r="C319" s="49">
        <v>100</v>
      </c>
      <c r="D319" s="59" t="s">
        <v>29</v>
      </c>
      <c r="E319" s="56" t="s">
        <v>259</v>
      </c>
    </row>
    <row r="320" spans="1:5" ht="17.25" customHeight="1" x14ac:dyDescent="0.25">
      <c r="A320" s="51">
        <v>43991.564965277779</v>
      </c>
      <c r="B320" s="56" t="s">
        <v>649</v>
      </c>
      <c r="C320" s="49">
        <v>500</v>
      </c>
      <c r="D320" s="59" t="s">
        <v>29</v>
      </c>
      <c r="E320" s="56" t="s">
        <v>427</v>
      </c>
    </row>
    <row r="321" spans="1:5" ht="17.25" customHeight="1" x14ac:dyDescent="0.25">
      <c r="A321" s="51">
        <v>43991.56759259259</v>
      </c>
      <c r="B321" s="56" t="s">
        <v>180</v>
      </c>
      <c r="C321" s="49">
        <v>1500</v>
      </c>
      <c r="D321" s="59" t="s">
        <v>29</v>
      </c>
      <c r="E321" s="56" t="s">
        <v>20</v>
      </c>
    </row>
    <row r="322" spans="1:5" ht="17.25" customHeight="1" x14ac:dyDescent="0.25">
      <c r="A322" s="51">
        <v>43991.568113425928</v>
      </c>
      <c r="B322" s="56" t="s">
        <v>648</v>
      </c>
      <c r="C322" s="49">
        <v>500</v>
      </c>
      <c r="D322" s="59" t="s">
        <v>29</v>
      </c>
      <c r="E322" s="56" t="s">
        <v>824</v>
      </c>
    </row>
    <row r="323" spans="1:5" ht="17.25" customHeight="1" x14ac:dyDescent="0.25">
      <c r="A323" s="51">
        <v>43991.609652777777</v>
      </c>
      <c r="B323" s="56" t="s">
        <v>179</v>
      </c>
      <c r="C323" s="49">
        <v>500</v>
      </c>
      <c r="D323" s="59" t="s">
        <v>29</v>
      </c>
      <c r="E323" s="56" t="s">
        <v>20</v>
      </c>
    </row>
    <row r="324" spans="1:5" ht="17.25" customHeight="1" x14ac:dyDescent="0.25">
      <c r="A324" s="51">
        <v>43991.617106481484</v>
      </c>
      <c r="B324" s="56" t="s">
        <v>647</v>
      </c>
      <c r="C324" s="49">
        <v>1500</v>
      </c>
      <c r="D324" s="59" t="s">
        <v>29</v>
      </c>
      <c r="E324" s="56" t="s">
        <v>824</v>
      </c>
    </row>
    <row r="325" spans="1:5" ht="17.25" customHeight="1" x14ac:dyDescent="0.25">
      <c r="A325" s="51">
        <v>43991.664652777778</v>
      </c>
      <c r="B325" s="56" t="s">
        <v>297</v>
      </c>
      <c r="C325" s="49">
        <v>500</v>
      </c>
      <c r="D325" s="59" t="s">
        <v>29</v>
      </c>
      <c r="E325" s="56" t="s">
        <v>250</v>
      </c>
    </row>
    <row r="326" spans="1:5" ht="17.25" customHeight="1" x14ac:dyDescent="0.25">
      <c r="A326" s="51">
        <v>43991.703356481485</v>
      </c>
      <c r="B326" s="56" t="s">
        <v>178</v>
      </c>
      <c r="C326" s="49">
        <v>100</v>
      </c>
      <c r="D326" s="59" t="s">
        <v>29</v>
      </c>
      <c r="E326" s="56" t="s">
        <v>20</v>
      </c>
    </row>
    <row r="327" spans="1:5" ht="17.25" customHeight="1" x14ac:dyDescent="0.25">
      <c r="A327" s="51">
        <v>43991.744351851848</v>
      </c>
      <c r="B327" s="56" t="s">
        <v>646</v>
      </c>
      <c r="C327" s="49">
        <v>1000</v>
      </c>
      <c r="D327" s="59" t="s">
        <v>29</v>
      </c>
      <c r="E327" s="56" t="s">
        <v>824</v>
      </c>
    </row>
    <row r="328" spans="1:5" ht="17.25" customHeight="1" x14ac:dyDescent="0.25">
      <c r="A328" s="51">
        <v>43991.766435185185</v>
      </c>
      <c r="B328" s="56" t="s">
        <v>645</v>
      </c>
      <c r="C328" s="49">
        <v>2000</v>
      </c>
      <c r="D328" s="59" t="s">
        <v>29</v>
      </c>
      <c r="E328" s="56" t="s">
        <v>427</v>
      </c>
    </row>
    <row r="329" spans="1:5" ht="17.25" customHeight="1" x14ac:dyDescent="0.25">
      <c r="A329" s="51">
        <v>43991.796990740739</v>
      </c>
      <c r="B329" s="56" t="s">
        <v>177</v>
      </c>
      <c r="C329" s="49">
        <v>500</v>
      </c>
      <c r="D329" s="59" t="s">
        <v>29</v>
      </c>
      <c r="E329" s="56" t="s">
        <v>265</v>
      </c>
    </row>
    <row r="330" spans="1:5" ht="17.25" customHeight="1" x14ac:dyDescent="0.25">
      <c r="A330" s="51">
        <v>43991.882060185184</v>
      </c>
      <c r="B330" s="56" t="s">
        <v>136</v>
      </c>
      <c r="C330" s="49">
        <v>100</v>
      </c>
      <c r="D330" s="59" t="s">
        <v>29</v>
      </c>
      <c r="E330" s="56" t="s">
        <v>260</v>
      </c>
    </row>
    <row r="331" spans="1:5" ht="17.25" customHeight="1" x14ac:dyDescent="0.25">
      <c r="A331" s="51">
        <v>43991.885300925926</v>
      </c>
      <c r="B331" s="56" t="s">
        <v>136</v>
      </c>
      <c r="C331" s="49">
        <v>100</v>
      </c>
      <c r="D331" s="59" t="s">
        <v>29</v>
      </c>
      <c r="E331" s="56" t="s">
        <v>262</v>
      </c>
    </row>
    <row r="332" spans="1:5" ht="17.25" customHeight="1" x14ac:dyDescent="0.25">
      <c r="A332" s="51">
        <v>43991.890289351853</v>
      </c>
      <c r="B332" s="56" t="s">
        <v>136</v>
      </c>
      <c r="C332" s="49">
        <v>300</v>
      </c>
      <c r="D332" s="59" t="s">
        <v>29</v>
      </c>
      <c r="E332" s="56" t="s">
        <v>372</v>
      </c>
    </row>
    <row r="333" spans="1:5" ht="17.25" customHeight="1" x14ac:dyDescent="0.25">
      <c r="A333" s="51">
        <v>43991.901053240741</v>
      </c>
      <c r="B333" s="56" t="s">
        <v>176</v>
      </c>
      <c r="C333" s="49">
        <v>2500</v>
      </c>
      <c r="D333" s="59" t="s">
        <v>29</v>
      </c>
      <c r="E333" s="56" t="s">
        <v>264</v>
      </c>
    </row>
    <row r="334" spans="1:5" ht="17.25" customHeight="1" x14ac:dyDescent="0.25">
      <c r="A334" s="51">
        <v>43992</v>
      </c>
      <c r="B334" s="56" t="s">
        <v>836</v>
      </c>
      <c r="C334" s="49">
        <v>10</v>
      </c>
      <c r="D334" s="59" t="s">
        <v>23</v>
      </c>
      <c r="E334" s="56" t="s">
        <v>20</v>
      </c>
    </row>
    <row r="335" spans="1:5" ht="17.25" customHeight="1" x14ac:dyDescent="0.25">
      <c r="A335" s="51">
        <v>43992</v>
      </c>
      <c r="B335" s="56" t="s">
        <v>837</v>
      </c>
      <c r="C335" s="49">
        <v>20000</v>
      </c>
      <c r="D335" s="59" t="s">
        <v>23</v>
      </c>
      <c r="E335" s="56" t="s">
        <v>20</v>
      </c>
    </row>
    <row r="336" spans="1:5" ht="17.25" customHeight="1" x14ac:dyDescent="0.25">
      <c r="A336" s="51">
        <v>43992</v>
      </c>
      <c r="B336" s="56" t="s">
        <v>838</v>
      </c>
      <c r="C336" s="49">
        <v>100000</v>
      </c>
      <c r="D336" s="59" t="s">
        <v>23</v>
      </c>
      <c r="E336" s="56" t="s">
        <v>28</v>
      </c>
    </row>
    <row r="337" spans="1:5" ht="17.25" customHeight="1" x14ac:dyDescent="0.25">
      <c r="A337" s="51">
        <v>43992</v>
      </c>
      <c r="B337" s="56" t="s">
        <v>838</v>
      </c>
      <c r="C337" s="49">
        <v>100000</v>
      </c>
      <c r="D337" s="59" t="s">
        <v>23</v>
      </c>
      <c r="E337" s="56" t="s">
        <v>362</v>
      </c>
    </row>
    <row r="338" spans="1:5" ht="17.25" customHeight="1" x14ac:dyDescent="0.25">
      <c r="A338" s="51">
        <v>43992.003321759257</v>
      </c>
      <c r="B338" s="56" t="s">
        <v>175</v>
      </c>
      <c r="C338" s="49">
        <v>300</v>
      </c>
      <c r="D338" s="59" t="s">
        <v>29</v>
      </c>
      <c r="E338" s="56" t="s">
        <v>237</v>
      </c>
    </row>
    <row r="339" spans="1:5" ht="17.25" customHeight="1" x14ac:dyDescent="0.25">
      <c r="A339" s="51">
        <v>43992.058032407411</v>
      </c>
      <c r="B339" s="56" t="s">
        <v>44</v>
      </c>
      <c r="C339" s="49">
        <v>3000</v>
      </c>
      <c r="D339" s="59" t="s">
        <v>29</v>
      </c>
      <c r="E339" s="56" t="s">
        <v>825</v>
      </c>
    </row>
    <row r="340" spans="1:5" ht="17.25" customHeight="1" x14ac:dyDescent="0.25">
      <c r="A340" s="51">
        <v>43992.061481481483</v>
      </c>
      <c r="B340" s="56" t="s">
        <v>44</v>
      </c>
      <c r="C340" s="49">
        <v>2000</v>
      </c>
      <c r="D340" s="59" t="s">
        <v>29</v>
      </c>
      <c r="E340" s="56" t="s">
        <v>438</v>
      </c>
    </row>
    <row r="341" spans="1:5" ht="18" customHeight="1" x14ac:dyDescent="0.25">
      <c r="A341" s="51">
        <v>43992.155150462961</v>
      </c>
      <c r="B341" s="56" t="s">
        <v>174</v>
      </c>
      <c r="C341" s="49">
        <v>500</v>
      </c>
      <c r="D341" s="59" t="s">
        <v>29</v>
      </c>
      <c r="E341" s="56" t="s">
        <v>20</v>
      </c>
    </row>
    <row r="342" spans="1:5" ht="17.25" customHeight="1" x14ac:dyDescent="0.25">
      <c r="A342" s="51">
        <v>43992.379988425928</v>
      </c>
      <c r="B342" s="56" t="s">
        <v>173</v>
      </c>
      <c r="C342" s="49">
        <v>300</v>
      </c>
      <c r="D342" s="59" t="s">
        <v>29</v>
      </c>
      <c r="E342" s="56" t="s">
        <v>20</v>
      </c>
    </row>
    <row r="343" spans="1:5" ht="17.25" customHeight="1" x14ac:dyDescent="0.25">
      <c r="A343" s="51">
        <v>43992.427488425928</v>
      </c>
      <c r="B343" s="56" t="s">
        <v>644</v>
      </c>
      <c r="C343" s="49">
        <v>500</v>
      </c>
      <c r="D343" s="59" t="s">
        <v>29</v>
      </c>
      <c r="E343" s="56" t="s">
        <v>20</v>
      </c>
    </row>
    <row r="344" spans="1:5" ht="17.25" customHeight="1" x14ac:dyDescent="0.25">
      <c r="A344" s="51">
        <v>43992.453032407408</v>
      </c>
      <c r="B344" s="56" t="s">
        <v>172</v>
      </c>
      <c r="C344" s="49">
        <v>300</v>
      </c>
      <c r="D344" s="59" t="s">
        <v>29</v>
      </c>
      <c r="E344" s="56" t="s">
        <v>263</v>
      </c>
    </row>
    <row r="345" spans="1:5" ht="17.25" customHeight="1" x14ac:dyDescent="0.25">
      <c r="A345" s="51">
        <v>43992.478148148148</v>
      </c>
      <c r="B345" s="56" t="s">
        <v>325</v>
      </c>
      <c r="C345" s="49">
        <v>2000</v>
      </c>
      <c r="D345" s="59" t="s">
        <v>29</v>
      </c>
      <c r="E345" s="56" t="s">
        <v>20</v>
      </c>
    </row>
    <row r="346" spans="1:5" ht="17.25" customHeight="1" x14ac:dyDescent="0.25">
      <c r="A346" s="51">
        <v>43992.48096064815</v>
      </c>
      <c r="B346" s="56" t="s">
        <v>171</v>
      </c>
      <c r="C346" s="49">
        <v>500</v>
      </c>
      <c r="D346" s="59" t="s">
        <v>29</v>
      </c>
      <c r="E346" s="56" t="s">
        <v>20</v>
      </c>
    </row>
    <row r="347" spans="1:5" ht="17.25" customHeight="1" x14ac:dyDescent="0.25">
      <c r="A347" s="51">
        <v>43992.595243055555</v>
      </c>
      <c r="B347" s="56" t="s">
        <v>643</v>
      </c>
      <c r="C347" s="49">
        <v>1500</v>
      </c>
      <c r="D347" s="59" t="s">
        <v>29</v>
      </c>
      <c r="E347" s="56" t="s">
        <v>20</v>
      </c>
    </row>
    <row r="348" spans="1:5" ht="17.25" customHeight="1" x14ac:dyDescent="0.25">
      <c r="A348" s="51">
        <v>43992.595648148148</v>
      </c>
      <c r="B348" s="56" t="s">
        <v>170</v>
      </c>
      <c r="C348" s="49">
        <v>300</v>
      </c>
      <c r="D348" s="59" t="s">
        <v>29</v>
      </c>
      <c r="E348" s="56" t="s">
        <v>21</v>
      </c>
    </row>
    <row r="349" spans="1:5" ht="17.25" customHeight="1" x14ac:dyDescent="0.25">
      <c r="A349" s="51">
        <v>43992.617523148147</v>
      </c>
      <c r="B349" s="56" t="s">
        <v>307</v>
      </c>
      <c r="C349" s="49">
        <v>100</v>
      </c>
      <c r="D349" s="59" t="s">
        <v>29</v>
      </c>
      <c r="E349" s="56" t="s">
        <v>28</v>
      </c>
    </row>
    <row r="350" spans="1:5" ht="17.25" customHeight="1" x14ac:dyDescent="0.25">
      <c r="A350" s="51">
        <v>43992.663969907408</v>
      </c>
      <c r="B350" s="56" t="s">
        <v>642</v>
      </c>
      <c r="C350" s="49">
        <v>100</v>
      </c>
      <c r="D350" s="59" t="s">
        <v>29</v>
      </c>
      <c r="E350" s="56" t="s">
        <v>362</v>
      </c>
    </row>
    <row r="351" spans="1:5" ht="17.25" customHeight="1" x14ac:dyDescent="0.25">
      <c r="A351" s="51">
        <v>43992.782094907408</v>
      </c>
      <c r="B351" s="56" t="s">
        <v>449</v>
      </c>
      <c r="C351" s="49">
        <v>2000</v>
      </c>
      <c r="D351" s="59" t="s">
        <v>29</v>
      </c>
      <c r="E351" s="56" t="s">
        <v>429</v>
      </c>
    </row>
    <row r="352" spans="1:5" ht="17.25" customHeight="1" x14ac:dyDescent="0.25">
      <c r="A352" s="51">
        <v>43992.843136574076</v>
      </c>
      <c r="B352" s="56" t="s">
        <v>641</v>
      </c>
      <c r="C352" s="49">
        <v>1000</v>
      </c>
      <c r="D352" s="59" t="s">
        <v>29</v>
      </c>
      <c r="E352" s="56" t="s">
        <v>362</v>
      </c>
    </row>
    <row r="353" spans="1:5" ht="17.25" customHeight="1" x14ac:dyDescent="0.25">
      <c r="A353" s="51">
        <v>43992.856493055559</v>
      </c>
      <c r="B353" s="56" t="s">
        <v>580</v>
      </c>
      <c r="C353" s="49">
        <v>2000</v>
      </c>
      <c r="D353" s="59" t="s">
        <v>29</v>
      </c>
      <c r="E353" s="56" t="s">
        <v>20</v>
      </c>
    </row>
    <row r="354" spans="1:5" ht="17.25" customHeight="1" x14ac:dyDescent="0.25">
      <c r="A354" s="51">
        <v>43992.920578703706</v>
      </c>
      <c r="B354" s="56" t="s">
        <v>640</v>
      </c>
      <c r="C354" s="49">
        <v>150</v>
      </c>
      <c r="D354" s="59" t="s">
        <v>29</v>
      </c>
      <c r="E354" s="56" t="s">
        <v>371</v>
      </c>
    </row>
    <row r="355" spans="1:5" ht="17.25" customHeight="1" x14ac:dyDescent="0.25">
      <c r="A355" s="51">
        <v>43992.937824074077</v>
      </c>
      <c r="B355" s="56" t="s">
        <v>169</v>
      </c>
      <c r="C355" s="49">
        <v>1200</v>
      </c>
      <c r="D355" s="59" t="s">
        <v>29</v>
      </c>
      <c r="E355" s="56" t="s">
        <v>20</v>
      </c>
    </row>
    <row r="356" spans="1:5" ht="17.25" customHeight="1" x14ac:dyDescent="0.25">
      <c r="A356" s="51">
        <v>43992.957592592589</v>
      </c>
      <c r="B356" s="56" t="s">
        <v>331</v>
      </c>
      <c r="C356" s="49">
        <v>355</v>
      </c>
      <c r="D356" s="59" t="s">
        <v>29</v>
      </c>
      <c r="E356" s="56" t="s">
        <v>364</v>
      </c>
    </row>
    <row r="357" spans="1:5" ht="17.25" customHeight="1" x14ac:dyDescent="0.25">
      <c r="A357" s="51">
        <v>43992.966469907406</v>
      </c>
      <c r="B357" s="56" t="s">
        <v>331</v>
      </c>
      <c r="C357" s="49">
        <v>463</v>
      </c>
      <c r="D357" s="59" t="s">
        <v>29</v>
      </c>
      <c r="E357" s="56" t="s">
        <v>364</v>
      </c>
    </row>
    <row r="358" spans="1:5" ht="17.25" customHeight="1" x14ac:dyDescent="0.25">
      <c r="A358" s="51">
        <v>43992.968124999999</v>
      </c>
      <c r="B358" s="56" t="s">
        <v>331</v>
      </c>
      <c r="C358" s="49">
        <v>378</v>
      </c>
      <c r="D358" s="59" t="s">
        <v>29</v>
      </c>
      <c r="E358" s="56" t="s">
        <v>364</v>
      </c>
    </row>
    <row r="359" spans="1:5" ht="17.25" customHeight="1" x14ac:dyDescent="0.25">
      <c r="A359" s="51">
        <v>43993</v>
      </c>
      <c r="B359" s="56" t="s">
        <v>839</v>
      </c>
      <c r="C359" s="49">
        <v>10</v>
      </c>
      <c r="D359" s="59" t="s">
        <v>23</v>
      </c>
      <c r="E359" s="56" t="s">
        <v>20</v>
      </c>
    </row>
    <row r="360" spans="1:5" ht="17.25" customHeight="1" x14ac:dyDescent="0.25">
      <c r="A360" s="51">
        <v>43993</v>
      </c>
      <c r="B360" s="56" t="s">
        <v>840</v>
      </c>
      <c r="C360" s="49">
        <v>100</v>
      </c>
      <c r="D360" s="59" t="s">
        <v>23</v>
      </c>
      <c r="E360" s="56" t="s">
        <v>20</v>
      </c>
    </row>
    <row r="361" spans="1:5" ht="17.25" customHeight="1" x14ac:dyDescent="0.25">
      <c r="A361" s="51">
        <v>43993.07234953704</v>
      </c>
      <c r="B361" s="56" t="s">
        <v>639</v>
      </c>
      <c r="C361" s="49">
        <v>100</v>
      </c>
      <c r="D361" s="59" t="s">
        <v>29</v>
      </c>
      <c r="E361" s="56" t="s">
        <v>362</v>
      </c>
    </row>
    <row r="362" spans="1:5" ht="17.25" customHeight="1" x14ac:dyDescent="0.25">
      <c r="A362" s="51">
        <v>43993.073055555556</v>
      </c>
      <c r="B362" s="56" t="s">
        <v>639</v>
      </c>
      <c r="C362" s="49">
        <v>100</v>
      </c>
      <c r="D362" s="59" t="s">
        <v>29</v>
      </c>
      <c r="E362" s="56" t="s">
        <v>438</v>
      </c>
    </row>
    <row r="363" spans="1:5" ht="17.25" customHeight="1" x14ac:dyDescent="0.25">
      <c r="A363" s="51">
        <v>43993.073541666665</v>
      </c>
      <c r="B363" s="56" t="s">
        <v>639</v>
      </c>
      <c r="C363" s="49">
        <v>100</v>
      </c>
      <c r="D363" s="59" t="s">
        <v>29</v>
      </c>
      <c r="E363" s="56" t="s">
        <v>28</v>
      </c>
    </row>
    <row r="364" spans="1:5" ht="17.25" customHeight="1" x14ac:dyDescent="0.25">
      <c r="A364" s="51">
        <v>43993.07439814815</v>
      </c>
      <c r="B364" s="56" t="s">
        <v>639</v>
      </c>
      <c r="C364" s="49">
        <v>100</v>
      </c>
      <c r="D364" s="59" t="s">
        <v>29</v>
      </c>
      <c r="E364" s="56" t="s">
        <v>316</v>
      </c>
    </row>
    <row r="365" spans="1:5" ht="17.25" customHeight="1" x14ac:dyDescent="0.25">
      <c r="A365" s="51">
        <v>43993.075011574074</v>
      </c>
      <c r="B365" s="56" t="s">
        <v>639</v>
      </c>
      <c r="C365" s="49">
        <v>100</v>
      </c>
      <c r="D365" s="59" t="s">
        <v>29</v>
      </c>
      <c r="E365" s="56" t="s">
        <v>264</v>
      </c>
    </row>
    <row r="366" spans="1:5" ht="17.25" customHeight="1" x14ac:dyDescent="0.25">
      <c r="A366" s="51">
        <v>43993.075509259259</v>
      </c>
      <c r="B366" s="56" t="s">
        <v>639</v>
      </c>
      <c r="C366" s="49">
        <v>100</v>
      </c>
      <c r="D366" s="59" t="s">
        <v>29</v>
      </c>
      <c r="E366" s="56" t="s">
        <v>316</v>
      </c>
    </row>
    <row r="367" spans="1:5" ht="17.25" customHeight="1" x14ac:dyDescent="0.25">
      <c r="A367" s="51">
        <v>43993.370381944442</v>
      </c>
      <c r="B367" s="56" t="s">
        <v>638</v>
      </c>
      <c r="C367" s="49">
        <v>1000</v>
      </c>
      <c r="D367" s="59" t="s">
        <v>29</v>
      </c>
      <c r="E367" s="56" t="s">
        <v>427</v>
      </c>
    </row>
    <row r="368" spans="1:5" ht="17.25" customHeight="1" x14ac:dyDescent="0.25">
      <c r="A368" s="51">
        <v>43993.402245370373</v>
      </c>
      <c r="B368" s="56" t="s">
        <v>168</v>
      </c>
      <c r="C368" s="49">
        <v>300</v>
      </c>
      <c r="D368" s="59" t="s">
        <v>29</v>
      </c>
      <c r="E368" s="56" t="s">
        <v>20</v>
      </c>
    </row>
    <row r="369" spans="1:5" ht="17.25" customHeight="1" x14ac:dyDescent="0.25">
      <c r="A369" s="51">
        <v>43993.41033564815</v>
      </c>
      <c r="B369" s="56" t="s">
        <v>637</v>
      </c>
      <c r="C369" s="49">
        <v>3000</v>
      </c>
      <c r="D369" s="59" t="s">
        <v>29</v>
      </c>
      <c r="E369" s="56" t="s">
        <v>824</v>
      </c>
    </row>
    <row r="370" spans="1:5" ht="17.25" customHeight="1" x14ac:dyDescent="0.25">
      <c r="A370" s="51">
        <v>43993.415520833332</v>
      </c>
      <c r="B370" s="56" t="s">
        <v>167</v>
      </c>
      <c r="C370" s="49">
        <v>500</v>
      </c>
      <c r="D370" s="59" t="s">
        <v>29</v>
      </c>
      <c r="E370" s="56" t="s">
        <v>20</v>
      </c>
    </row>
    <row r="371" spans="1:5" ht="17.25" customHeight="1" x14ac:dyDescent="0.25">
      <c r="A371" s="51">
        <v>43993.418564814812</v>
      </c>
      <c r="B371" s="56" t="s">
        <v>636</v>
      </c>
      <c r="C371" s="49">
        <v>1000</v>
      </c>
      <c r="D371" s="59" t="s">
        <v>29</v>
      </c>
      <c r="E371" s="56" t="s">
        <v>427</v>
      </c>
    </row>
    <row r="372" spans="1:5" ht="17.25" customHeight="1" x14ac:dyDescent="0.25">
      <c r="A372" s="51">
        <v>43993.460115740738</v>
      </c>
      <c r="B372" s="56" t="s">
        <v>635</v>
      </c>
      <c r="C372" s="49">
        <v>500</v>
      </c>
      <c r="D372" s="59" t="s">
        <v>29</v>
      </c>
      <c r="E372" s="56" t="s">
        <v>362</v>
      </c>
    </row>
    <row r="373" spans="1:5" ht="17.25" customHeight="1" x14ac:dyDescent="0.25">
      <c r="A373" s="51">
        <v>43993.538298611114</v>
      </c>
      <c r="B373" s="56" t="s">
        <v>634</v>
      </c>
      <c r="C373" s="49">
        <v>500</v>
      </c>
      <c r="D373" s="59" t="s">
        <v>29</v>
      </c>
      <c r="E373" s="56" t="s">
        <v>362</v>
      </c>
    </row>
    <row r="374" spans="1:5" ht="17.25" customHeight="1" x14ac:dyDescent="0.25">
      <c r="A374" s="51">
        <v>43993.573865740742</v>
      </c>
      <c r="B374" s="56" t="s">
        <v>166</v>
      </c>
      <c r="C374" s="49">
        <v>1000</v>
      </c>
      <c r="D374" s="59" t="s">
        <v>29</v>
      </c>
      <c r="E374" s="56" t="s">
        <v>20</v>
      </c>
    </row>
    <row r="375" spans="1:5" ht="17.25" customHeight="1" x14ac:dyDescent="0.25">
      <c r="A375" s="51">
        <v>43993.593773148146</v>
      </c>
      <c r="B375" s="56" t="s">
        <v>165</v>
      </c>
      <c r="C375" s="49">
        <v>1000</v>
      </c>
      <c r="D375" s="59" t="s">
        <v>29</v>
      </c>
      <c r="E375" s="56" t="s">
        <v>20</v>
      </c>
    </row>
    <row r="376" spans="1:5" ht="17.25" customHeight="1" x14ac:dyDescent="0.25">
      <c r="A376" s="51">
        <v>43993.673206018517</v>
      </c>
      <c r="B376" s="56" t="s">
        <v>393</v>
      </c>
      <c r="C376" s="49">
        <v>10000</v>
      </c>
      <c r="D376" s="59" t="s">
        <v>29</v>
      </c>
      <c r="E376" s="56" t="s">
        <v>362</v>
      </c>
    </row>
    <row r="377" spans="1:5" ht="17.25" customHeight="1" x14ac:dyDescent="0.25">
      <c r="A377" s="51">
        <v>43993.720150462963</v>
      </c>
      <c r="B377" s="56" t="s">
        <v>164</v>
      </c>
      <c r="C377" s="49">
        <v>700</v>
      </c>
      <c r="D377" s="59" t="s">
        <v>29</v>
      </c>
      <c r="E377" s="56" t="s">
        <v>259</v>
      </c>
    </row>
    <row r="378" spans="1:5" ht="17.25" customHeight="1" x14ac:dyDescent="0.25">
      <c r="A378" s="51">
        <v>43993.731793981482</v>
      </c>
      <c r="B378" s="56" t="s">
        <v>164</v>
      </c>
      <c r="C378" s="49">
        <v>300</v>
      </c>
      <c r="D378" s="59" t="s">
        <v>29</v>
      </c>
      <c r="E378" s="56" t="s">
        <v>238</v>
      </c>
    </row>
    <row r="379" spans="1:5" ht="17.25" customHeight="1" x14ac:dyDescent="0.25">
      <c r="A379" s="51">
        <v>43993.737546296295</v>
      </c>
      <c r="B379" s="56" t="s">
        <v>633</v>
      </c>
      <c r="C379" s="49">
        <v>500</v>
      </c>
      <c r="D379" s="59" t="s">
        <v>29</v>
      </c>
      <c r="E379" s="56" t="s">
        <v>372</v>
      </c>
    </row>
    <row r="380" spans="1:5" ht="17.25" customHeight="1" x14ac:dyDescent="0.25">
      <c r="A380" s="51">
        <v>43993.740081018521</v>
      </c>
      <c r="B380" s="56" t="s">
        <v>632</v>
      </c>
      <c r="C380" s="49">
        <v>400</v>
      </c>
      <c r="D380" s="59" t="s">
        <v>29</v>
      </c>
      <c r="E380" s="56" t="s">
        <v>427</v>
      </c>
    </row>
    <row r="381" spans="1:5" ht="17.25" customHeight="1" x14ac:dyDescent="0.25">
      <c r="A381" s="51">
        <v>43993.939571759256</v>
      </c>
      <c r="B381" s="56" t="s">
        <v>324</v>
      </c>
      <c r="C381" s="49">
        <v>1000</v>
      </c>
      <c r="D381" s="59" t="s">
        <v>29</v>
      </c>
      <c r="E381" s="56" t="s">
        <v>235</v>
      </c>
    </row>
    <row r="382" spans="1:5" ht="17.25" customHeight="1" x14ac:dyDescent="0.25">
      <c r="A382" s="51">
        <v>43993.941412037035</v>
      </c>
      <c r="B382" s="56" t="s">
        <v>163</v>
      </c>
      <c r="C382" s="49">
        <v>100</v>
      </c>
      <c r="D382" s="59" t="s">
        <v>29</v>
      </c>
      <c r="E382" s="56" t="s">
        <v>261</v>
      </c>
    </row>
    <row r="383" spans="1:5" ht="17.25" customHeight="1" x14ac:dyDescent="0.25">
      <c r="A383" s="51">
        <v>43993.963333333333</v>
      </c>
      <c r="B383" s="56" t="s">
        <v>631</v>
      </c>
      <c r="C383" s="49">
        <v>100</v>
      </c>
      <c r="D383" s="59" t="s">
        <v>29</v>
      </c>
      <c r="E383" s="56" t="s">
        <v>255</v>
      </c>
    </row>
    <row r="384" spans="1:5" ht="17.25" customHeight="1" x14ac:dyDescent="0.25">
      <c r="A384" s="51">
        <v>43993.967789351853</v>
      </c>
      <c r="B384" s="56" t="s">
        <v>162</v>
      </c>
      <c r="C384" s="49">
        <v>500</v>
      </c>
      <c r="D384" s="59" t="s">
        <v>29</v>
      </c>
      <c r="E384" s="56" t="s">
        <v>20</v>
      </c>
    </row>
    <row r="385" spans="1:5" ht="17.25" customHeight="1" x14ac:dyDescent="0.25">
      <c r="A385" s="51">
        <v>43994.377280092594</v>
      </c>
      <c r="B385" s="56" t="s">
        <v>630</v>
      </c>
      <c r="C385" s="49">
        <v>200</v>
      </c>
      <c r="D385" s="59" t="s">
        <v>29</v>
      </c>
      <c r="E385" s="56" t="s">
        <v>255</v>
      </c>
    </row>
    <row r="386" spans="1:5" ht="17.25" customHeight="1" x14ac:dyDescent="0.25">
      <c r="A386" s="51">
        <v>43994.406006944446</v>
      </c>
      <c r="B386" s="56" t="s">
        <v>161</v>
      </c>
      <c r="C386" s="49">
        <v>1000</v>
      </c>
      <c r="D386" s="59" t="s">
        <v>29</v>
      </c>
      <c r="E386" s="56" t="s">
        <v>20</v>
      </c>
    </row>
    <row r="387" spans="1:5" ht="17.25" customHeight="1" x14ac:dyDescent="0.25">
      <c r="A387" s="51">
        <v>43994.470011574071</v>
      </c>
      <c r="B387" s="56" t="s">
        <v>331</v>
      </c>
      <c r="C387" s="49">
        <v>432</v>
      </c>
      <c r="D387" s="59" t="s">
        <v>29</v>
      </c>
      <c r="E387" s="56" t="s">
        <v>364</v>
      </c>
    </row>
    <row r="388" spans="1:5" ht="17.25" customHeight="1" x14ac:dyDescent="0.25">
      <c r="A388" s="51">
        <v>43994.479560185187</v>
      </c>
      <c r="B388" s="56" t="s">
        <v>160</v>
      </c>
      <c r="C388" s="49">
        <v>100</v>
      </c>
      <c r="D388" s="59" t="s">
        <v>29</v>
      </c>
      <c r="E388" s="56" t="s">
        <v>20</v>
      </c>
    </row>
    <row r="389" spans="1:5" ht="17.25" customHeight="1" x14ac:dyDescent="0.25">
      <c r="A389" s="51">
        <v>43994.482581018521</v>
      </c>
      <c r="B389" s="56" t="s">
        <v>331</v>
      </c>
      <c r="C389" s="49">
        <v>302</v>
      </c>
      <c r="D389" s="59" t="s">
        <v>29</v>
      </c>
      <c r="E389" s="56" t="s">
        <v>364</v>
      </c>
    </row>
    <row r="390" spans="1:5" ht="17.25" customHeight="1" x14ac:dyDescent="0.25">
      <c r="A390" s="51">
        <v>43994.488171296296</v>
      </c>
      <c r="B390" s="56" t="s">
        <v>331</v>
      </c>
      <c r="C390" s="49">
        <v>294</v>
      </c>
      <c r="D390" s="59" t="s">
        <v>29</v>
      </c>
      <c r="E390" s="56" t="s">
        <v>364</v>
      </c>
    </row>
    <row r="391" spans="1:5" ht="17.25" customHeight="1" x14ac:dyDescent="0.25">
      <c r="A391" s="51">
        <v>43994.490914351853</v>
      </c>
      <c r="B391" s="56" t="s">
        <v>331</v>
      </c>
      <c r="C391" s="49">
        <v>476</v>
      </c>
      <c r="D391" s="59" t="s">
        <v>29</v>
      </c>
      <c r="E391" s="56" t="s">
        <v>364</v>
      </c>
    </row>
    <row r="392" spans="1:5" ht="17.25" customHeight="1" x14ac:dyDescent="0.25">
      <c r="A392" s="51">
        <v>43994.532870370371</v>
      </c>
      <c r="B392" s="56" t="s">
        <v>159</v>
      </c>
      <c r="C392" s="49">
        <v>500</v>
      </c>
      <c r="D392" s="59" t="s">
        <v>29</v>
      </c>
      <c r="E392" s="56" t="s">
        <v>20</v>
      </c>
    </row>
    <row r="393" spans="1:5" ht="17.25" customHeight="1" x14ac:dyDescent="0.25">
      <c r="A393" s="51">
        <v>43994.543715277781</v>
      </c>
      <c r="B393" s="56" t="s">
        <v>629</v>
      </c>
      <c r="C393" s="49">
        <v>300</v>
      </c>
      <c r="D393" s="59" t="s">
        <v>29</v>
      </c>
      <c r="E393" s="56" t="s">
        <v>427</v>
      </c>
    </row>
    <row r="394" spans="1:5" ht="17.25" customHeight="1" x14ac:dyDescent="0.25">
      <c r="A394" s="51">
        <v>43994.653217592589</v>
      </c>
      <c r="B394" s="56" t="s">
        <v>158</v>
      </c>
      <c r="C394" s="49">
        <v>1000</v>
      </c>
      <c r="D394" s="59" t="s">
        <v>29</v>
      </c>
      <c r="E394" s="56" t="s">
        <v>20</v>
      </c>
    </row>
    <row r="395" spans="1:5" ht="17.25" customHeight="1" x14ac:dyDescent="0.25">
      <c r="A395" s="51">
        <v>43994.668425925927</v>
      </c>
      <c r="B395" s="56" t="s">
        <v>157</v>
      </c>
      <c r="C395" s="49">
        <v>500</v>
      </c>
      <c r="D395" s="59" t="s">
        <v>29</v>
      </c>
      <c r="E395" s="56" t="s">
        <v>20</v>
      </c>
    </row>
    <row r="396" spans="1:5" ht="17.25" customHeight="1" x14ac:dyDescent="0.25">
      <c r="A396" s="51">
        <v>43994.731805555559</v>
      </c>
      <c r="B396" s="56" t="s">
        <v>402</v>
      </c>
      <c r="C396" s="49">
        <v>200</v>
      </c>
      <c r="D396" s="59" t="s">
        <v>29</v>
      </c>
      <c r="E396" s="56" t="s">
        <v>20</v>
      </c>
    </row>
    <row r="397" spans="1:5" ht="17.25" customHeight="1" x14ac:dyDescent="0.25">
      <c r="A397" s="51">
        <v>43994.756701388891</v>
      </c>
      <c r="B397" s="56" t="s">
        <v>628</v>
      </c>
      <c r="C397" s="49">
        <v>300</v>
      </c>
      <c r="D397" s="59" t="s">
        <v>29</v>
      </c>
      <c r="E397" s="56" t="s">
        <v>427</v>
      </c>
    </row>
    <row r="398" spans="1:5" ht="17.25" customHeight="1" x14ac:dyDescent="0.25">
      <c r="A398" s="51">
        <v>43994.845011574071</v>
      </c>
      <c r="B398" s="56" t="s">
        <v>398</v>
      </c>
      <c r="C398" s="49">
        <v>600</v>
      </c>
      <c r="D398" s="59" t="s">
        <v>29</v>
      </c>
      <c r="E398" s="56" t="s">
        <v>20</v>
      </c>
    </row>
    <row r="399" spans="1:5" ht="17.25" customHeight="1" x14ac:dyDescent="0.25">
      <c r="A399" s="51">
        <v>43994.888564814813</v>
      </c>
      <c r="B399" s="56" t="s">
        <v>627</v>
      </c>
      <c r="C399" s="49">
        <v>7000</v>
      </c>
      <c r="D399" s="59" t="s">
        <v>29</v>
      </c>
      <c r="E399" s="56" t="s">
        <v>427</v>
      </c>
    </row>
    <row r="400" spans="1:5" ht="17.25" customHeight="1" x14ac:dyDescent="0.25">
      <c r="A400" s="51">
        <v>43994.90185185185</v>
      </c>
      <c r="B400" s="56" t="s">
        <v>519</v>
      </c>
      <c r="C400" s="49">
        <v>1500</v>
      </c>
      <c r="D400" s="59" t="s">
        <v>29</v>
      </c>
      <c r="E400" s="56" t="s">
        <v>427</v>
      </c>
    </row>
    <row r="401" spans="1:5" ht="17.25" customHeight="1" x14ac:dyDescent="0.25">
      <c r="A401" s="51">
        <v>43994.914814814816</v>
      </c>
      <c r="B401" s="56" t="s">
        <v>296</v>
      </c>
      <c r="C401" s="49">
        <v>500</v>
      </c>
      <c r="D401" s="59" t="s">
        <v>29</v>
      </c>
      <c r="E401" s="56" t="s">
        <v>249</v>
      </c>
    </row>
    <row r="402" spans="1:5" ht="17.25" customHeight="1" x14ac:dyDescent="0.25">
      <c r="A402" s="51">
        <v>43994.936979166669</v>
      </c>
      <c r="B402" s="56" t="s">
        <v>626</v>
      </c>
      <c r="C402" s="49">
        <v>1000</v>
      </c>
      <c r="D402" s="59" t="s">
        <v>29</v>
      </c>
      <c r="E402" s="56" t="s">
        <v>427</v>
      </c>
    </row>
    <row r="403" spans="1:5" ht="18" customHeight="1" x14ac:dyDescent="0.25">
      <c r="A403" s="51">
        <v>43994.984664351854</v>
      </c>
      <c r="B403" s="56" t="s">
        <v>625</v>
      </c>
      <c r="C403" s="49">
        <v>7000</v>
      </c>
      <c r="D403" s="59" t="s">
        <v>29</v>
      </c>
      <c r="E403" s="56" t="s">
        <v>427</v>
      </c>
    </row>
    <row r="404" spans="1:5" ht="17.25" customHeight="1" x14ac:dyDescent="0.25">
      <c r="A404" s="51">
        <v>43995.174247685187</v>
      </c>
      <c r="B404" s="56" t="s">
        <v>624</v>
      </c>
      <c r="C404" s="49">
        <v>3000</v>
      </c>
      <c r="D404" s="59" t="s">
        <v>29</v>
      </c>
      <c r="E404" s="56" t="s">
        <v>427</v>
      </c>
    </row>
    <row r="405" spans="1:5" ht="17.25" customHeight="1" x14ac:dyDescent="0.25">
      <c r="A405" s="51">
        <v>43995.366793981484</v>
      </c>
      <c r="B405" s="56" t="s">
        <v>623</v>
      </c>
      <c r="C405" s="49">
        <v>5000</v>
      </c>
      <c r="D405" s="59" t="s">
        <v>29</v>
      </c>
      <c r="E405" s="56" t="s">
        <v>427</v>
      </c>
    </row>
    <row r="406" spans="1:5" ht="17.25" customHeight="1" x14ac:dyDescent="0.25">
      <c r="A406" s="51">
        <v>43995.389409722222</v>
      </c>
      <c r="B406" s="56" t="s">
        <v>622</v>
      </c>
      <c r="C406" s="49">
        <v>1000</v>
      </c>
      <c r="D406" s="59" t="s">
        <v>29</v>
      </c>
      <c r="E406" s="56" t="s">
        <v>427</v>
      </c>
    </row>
    <row r="407" spans="1:5" ht="17.25" customHeight="1" x14ac:dyDescent="0.25">
      <c r="A407" s="51">
        <v>43995.421261574076</v>
      </c>
      <c r="B407" s="56" t="s">
        <v>80</v>
      </c>
      <c r="C407" s="49">
        <v>1952</v>
      </c>
      <c r="D407" s="59" t="s">
        <v>29</v>
      </c>
      <c r="E407" s="56" t="s">
        <v>264</v>
      </c>
    </row>
    <row r="408" spans="1:5" ht="17.25" customHeight="1" x14ac:dyDescent="0.25">
      <c r="A408" s="51">
        <v>43995.569097222222</v>
      </c>
      <c r="B408" s="56" t="s">
        <v>621</v>
      </c>
      <c r="C408" s="49">
        <v>1500</v>
      </c>
      <c r="D408" s="59" t="s">
        <v>29</v>
      </c>
      <c r="E408" s="56" t="s">
        <v>427</v>
      </c>
    </row>
    <row r="409" spans="1:5" ht="17.25" customHeight="1" x14ac:dyDescent="0.25">
      <c r="A409" s="51">
        <v>43995.629178240742</v>
      </c>
      <c r="B409" s="56" t="s">
        <v>156</v>
      </c>
      <c r="C409" s="49">
        <v>25</v>
      </c>
      <c r="D409" s="59" t="s">
        <v>29</v>
      </c>
      <c r="E409" s="56" t="s">
        <v>20</v>
      </c>
    </row>
    <row r="410" spans="1:5" ht="17.25" customHeight="1" x14ac:dyDescent="0.25">
      <c r="A410" s="51">
        <v>43995.63653935185</v>
      </c>
      <c r="B410" s="56" t="s">
        <v>155</v>
      </c>
      <c r="C410" s="49">
        <v>1000</v>
      </c>
      <c r="D410" s="59" t="s">
        <v>29</v>
      </c>
      <c r="E410" s="56" t="s">
        <v>20</v>
      </c>
    </row>
    <row r="411" spans="1:5" ht="17.25" customHeight="1" x14ac:dyDescent="0.25">
      <c r="A411" s="51">
        <v>43995.641238425924</v>
      </c>
      <c r="B411" s="56" t="s">
        <v>154</v>
      </c>
      <c r="C411" s="50">
        <v>150</v>
      </c>
      <c r="D411" s="59" t="s">
        <v>29</v>
      </c>
      <c r="E411" s="56" t="s">
        <v>20</v>
      </c>
    </row>
    <row r="412" spans="1:5" ht="17.25" customHeight="1" x14ac:dyDescent="0.25">
      <c r="A412" s="51">
        <v>43995.642962962964</v>
      </c>
      <c r="B412" s="56" t="s">
        <v>295</v>
      </c>
      <c r="C412" s="50">
        <v>200</v>
      </c>
      <c r="D412" s="59" t="s">
        <v>29</v>
      </c>
      <c r="E412" s="56" t="s">
        <v>20</v>
      </c>
    </row>
    <row r="413" spans="1:5" ht="17.25" customHeight="1" x14ac:dyDescent="0.25">
      <c r="A413" s="51">
        <v>43995.648182870369</v>
      </c>
      <c r="B413" s="56" t="s">
        <v>466</v>
      </c>
      <c r="C413" s="50">
        <v>1500</v>
      </c>
      <c r="D413" s="59" t="s">
        <v>29</v>
      </c>
      <c r="E413" s="56" t="s">
        <v>20</v>
      </c>
    </row>
    <row r="414" spans="1:5" ht="17.25" customHeight="1" x14ac:dyDescent="0.25">
      <c r="A414" s="51">
        <v>43995.650659722225</v>
      </c>
      <c r="B414" s="56" t="s">
        <v>396</v>
      </c>
      <c r="C414" s="50">
        <v>1000</v>
      </c>
      <c r="D414" s="59" t="s">
        <v>29</v>
      </c>
      <c r="E414" s="56" t="s">
        <v>20</v>
      </c>
    </row>
    <row r="415" spans="1:5" ht="17.25" customHeight="1" x14ac:dyDescent="0.25">
      <c r="A415" s="51">
        <v>43995.657673611109</v>
      </c>
      <c r="B415" s="56" t="s">
        <v>400</v>
      </c>
      <c r="C415" s="49">
        <v>500</v>
      </c>
      <c r="D415" s="59" t="s">
        <v>29</v>
      </c>
      <c r="E415" s="56" t="s">
        <v>20</v>
      </c>
    </row>
    <row r="416" spans="1:5" ht="17.25" customHeight="1" x14ac:dyDescent="0.25">
      <c r="A416" s="51">
        <v>43995.659108796295</v>
      </c>
      <c r="B416" s="56" t="s">
        <v>153</v>
      </c>
      <c r="C416" s="49">
        <v>1000</v>
      </c>
      <c r="D416" s="59" t="s">
        <v>29</v>
      </c>
      <c r="E416" s="56" t="s">
        <v>20</v>
      </c>
    </row>
    <row r="417" spans="1:5" ht="17.25" customHeight="1" x14ac:dyDescent="0.25">
      <c r="A417" s="51">
        <v>43995.662349537037</v>
      </c>
      <c r="B417" s="56" t="s">
        <v>294</v>
      </c>
      <c r="C417" s="49">
        <v>200</v>
      </c>
      <c r="D417" s="59" t="s">
        <v>29</v>
      </c>
      <c r="E417" s="56" t="s">
        <v>20</v>
      </c>
    </row>
    <row r="418" spans="1:5" ht="17.25" customHeight="1" x14ac:dyDescent="0.25">
      <c r="A418" s="51">
        <v>43995.672094907408</v>
      </c>
      <c r="B418" s="56" t="s">
        <v>620</v>
      </c>
      <c r="C418" s="49">
        <v>4000</v>
      </c>
      <c r="D418" s="59" t="s">
        <v>29</v>
      </c>
      <c r="E418" s="56" t="s">
        <v>427</v>
      </c>
    </row>
    <row r="419" spans="1:5" ht="17.25" customHeight="1" x14ac:dyDescent="0.25">
      <c r="A419" s="51">
        <v>43995.685069444444</v>
      </c>
      <c r="B419" s="56" t="s">
        <v>152</v>
      </c>
      <c r="C419" s="49">
        <v>200</v>
      </c>
      <c r="D419" s="59" t="s">
        <v>29</v>
      </c>
      <c r="E419" s="56" t="s">
        <v>20</v>
      </c>
    </row>
    <row r="420" spans="1:5" ht="17.25" customHeight="1" x14ac:dyDescent="0.25">
      <c r="A420" s="51">
        <v>43995.716192129628</v>
      </c>
      <c r="B420" s="56" t="s">
        <v>151</v>
      </c>
      <c r="C420" s="49">
        <v>300</v>
      </c>
      <c r="D420" s="59" t="s">
        <v>29</v>
      </c>
      <c r="E420" s="56" t="s">
        <v>20</v>
      </c>
    </row>
    <row r="421" spans="1:5" ht="17.25" customHeight="1" x14ac:dyDescent="0.25">
      <c r="A421" s="51">
        <v>43995.740497685183</v>
      </c>
      <c r="B421" s="56" t="s">
        <v>150</v>
      </c>
      <c r="C421" s="49">
        <v>500</v>
      </c>
      <c r="D421" s="59" t="s">
        <v>29</v>
      </c>
      <c r="E421" s="56" t="s">
        <v>20</v>
      </c>
    </row>
    <row r="422" spans="1:5" ht="17.25" customHeight="1" x14ac:dyDescent="0.25">
      <c r="A422" s="51">
        <v>43995.75576388889</v>
      </c>
      <c r="B422" s="56" t="s">
        <v>149</v>
      </c>
      <c r="C422" s="49">
        <v>1000</v>
      </c>
      <c r="D422" s="59" t="s">
        <v>29</v>
      </c>
      <c r="E422" s="56" t="s">
        <v>20</v>
      </c>
    </row>
    <row r="423" spans="1:5" ht="17.25" customHeight="1" x14ac:dyDescent="0.25">
      <c r="A423" s="51">
        <v>43995.787118055552</v>
      </c>
      <c r="B423" s="56" t="s">
        <v>552</v>
      </c>
      <c r="C423" s="49">
        <v>4000</v>
      </c>
      <c r="D423" s="59" t="s">
        <v>29</v>
      </c>
      <c r="E423" s="56" t="s">
        <v>427</v>
      </c>
    </row>
    <row r="424" spans="1:5" ht="17.25" customHeight="1" x14ac:dyDescent="0.25">
      <c r="A424" s="51">
        <v>43995.825312499997</v>
      </c>
      <c r="B424" s="56" t="s">
        <v>148</v>
      </c>
      <c r="C424" s="49">
        <v>350</v>
      </c>
      <c r="D424" s="59" t="s">
        <v>29</v>
      </c>
      <c r="E424" s="56" t="s">
        <v>20</v>
      </c>
    </row>
    <row r="425" spans="1:5" ht="17.25" customHeight="1" x14ac:dyDescent="0.25">
      <c r="A425" s="51">
        <v>43995.854062500002</v>
      </c>
      <c r="B425" s="56" t="s">
        <v>619</v>
      </c>
      <c r="C425" s="49">
        <v>100</v>
      </c>
      <c r="D425" s="59" t="s">
        <v>29</v>
      </c>
      <c r="E425" s="56" t="s">
        <v>362</v>
      </c>
    </row>
    <row r="426" spans="1:5" ht="17.25" customHeight="1" x14ac:dyDescent="0.25">
      <c r="A426" s="51">
        <v>43995.895798611113</v>
      </c>
      <c r="B426" s="56" t="s">
        <v>147</v>
      </c>
      <c r="C426" s="49">
        <v>2000</v>
      </c>
      <c r="D426" s="59" t="s">
        <v>29</v>
      </c>
      <c r="E426" s="56" t="s">
        <v>20</v>
      </c>
    </row>
    <row r="427" spans="1:5" ht="17.25" customHeight="1" x14ac:dyDescent="0.25">
      <c r="A427" s="51">
        <v>43995.902870370373</v>
      </c>
      <c r="B427" s="56" t="s">
        <v>290</v>
      </c>
      <c r="C427" s="49">
        <v>100</v>
      </c>
      <c r="D427" s="59" t="s">
        <v>29</v>
      </c>
      <c r="E427" s="56" t="s">
        <v>255</v>
      </c>
    </row>
    <row r="428" spans="1:5" ht="17.25" customHeight="1" x14ac:dyDescent="0.25">
      <c r="A428" s="51">
        <v>43995.941006944442</v>
      </c>
      <c r="B428" s="56" t="s">
        <v>88</v>
      </c>
      <c r="C428" s="49">
        <v>100</v>
      </c>
      <c r="D428" s="59" t="s">
        <v>29</v>
      </c>
      <c r="E428" s="56" t="s">
        <v>279</v>
      </c>
    </row>
    <row r="429" spans="1:5" ht="17.25" customHeight="1" x14ac:dyDescent="0.25">
      <c r="A429" s="51">
        <v>43995.9452662037</v>
      </c>
      <c r="B429" s="56" t="s">
        <v>146</v>
      </c>
      <c r="C429" s="49">
        <v>500</v>
      </c>
      <c r="D429" s="59" t="s">
        <v>29</v>
      </c>
      <c r="E429" s="56" t="s">
        <v>20</v>
      </c>
    </row>
    <row r="430" spans="1:5" ht="17.25" customHeight="1" x14ac:dyDescent="0.25">
      <c r="A430" s="51">
        <v>43996.27034722222</v>
      </c>
      <c r="B430" s="56" t="s">
        <v>145</v>
      </c>
      <c r="C430" s="49">
        <v>100</v>
      </c>
      <c r="D430" s="59" t="s">
        <v>29</v>
      </c>
      <c r="E430" s="56" t="s">
        <v>235</v>
      </c>
    </row>
    <row r="431" spans="1:5" ht="17.25" customHeight="1" x14ac:dyDescent="0.25">
      <c r="A431" s="51">
        <v>43996.389247685183</v>
      </c>
      <c r="B431" s="56" t="s">
        <v>80</v>
      </c>
      <c r="C431" s="49">
        <v>4652</v>
      </c>
      <c r="D431" s="59" t="s">
        <v>29</v>
      </c>
      <c r="E431" s="56" t="s">
        <v>264</v>
      </c>
    </row>
    <row r="432" spans="1:5" ht="17.25" customHeight="1" x14ac:dyDescent="0.25">
      <c r="A432" s="51">
        <v>43996.459606481483</v>
      </c>
      <c r="B432" s="56" t="s">
        <v>144</v>
      </c>
      <c r="C432" s="49">
        <v>300</v>
      </c>
      <c r="D432" s="59" t="s">
        <v>29</v>
      </c>
      <c r="E432" s="56" t="s">
        <v>20</v>
      </c>
    </row>
    <row r="433" spans="1:5" ht="17.25" customHeight="1" x14ac:dyDescent="0.25">
      <c r="A433" s="51">
        <v>43996.507835648146</v>
      </c>
      <c r="B433" s="56" t="s">
        <v>143</v>
      </c>
      <c r="C433" s="49">
        <v>1500</v>
      </c>
      <c r="D433" s="59" t="s">
        <v>29</v>
      </c>
      <c r="E433" s="56" t="s">
        <v>20</v>
      </c>
    </row>
    <row r="434" spans="1:5" ht="17.25" customHeight="1" x14ac:dyDescent="0.25">
      <c r="A434" s="51">
        <v>43996.565983796296</v>
      </c>
      <c r="B434" s="56" t="s">
        <v>618</v>
      </c>
      <c r="C434" s="49">
        <v>500</v>
      </c>
      <c r="D434" s="59" t="s">
        <v>29</v>
      </c>
      <c r="E434" s="56" t="s">
        <v>362</v>
      </c>
    </row>
    <row r="435" spans="1:5" ht="17.25" customHeight="1" x14ac:dyDescent="0.25">
      <c r="A435" s="51">
        <v>43996.620567129627</v>
      </c>
      <c r="B435" s="56" t="s">
        <v>142</v>
      </c>
      <c r="C435" s="49">
        <v>500</v>
      </c>
      <c r="D435" s="59" t="s">
        <v>29</v>
      </c>
      <c r="E435" s="56" t="s">
        <v>20</v>
      </c>
    </row>
    <row r="436" spans="1:5" ht="17.25" customHeight="1" x14ac:dyDescent="0.25">
      <c r="A436" s="51">
        <v>43996.699872685182</v>
      </c>
      <c r="B436" s="56" t="s">
        <v>291</v>
      </c>
      <c r="C436" s="49">
        <v>100</v>
      </c>
      <c r="D436" s="59" t="s">
        <v>29</v>
      </c>
      <c r="E436" s="56" t="s">
        <v>20</v>
      </c>
    </row>
    <row r="437" spans="1:5" ht="17.25" customHeight="1" x14ac:dyDescent="0.25">
      <c r="A437" s="51">
        <v>43996.724189814813</v>
      </c>
      <c r="B437" s="56" t="s">
        <v>141</v>
      </c>
      <c r="C437" s="49">
        <v>300</v>
      </c>
      <c r="D437" s="59" t="s">
        <v>29</v>
      </c>
      <c r="E437" s="56" t="s">
        <v>249</v>
      </c>
    </row>
    <row r="438" spans="1:5" ht="17.25" customHeight="1" x14ac:dyDescent="0.25">
      <c r="A438" s="51">
        <v>43996.755682870367</v>
      </c>
      <c r="B438" s="56" t="s">
        <v>140</v>
      </c>
      <c r="C438" s="49">
        <v>50</v>
      </c>
      <c r="D438" s="59" t="s">
        <v>29</v>
      </c>
      <c r="E438" s="56" t="s">
        <v>235</v>
      </c>
    </row>
    <row r="439" spans="1:5" ht="17.25" customHeight="1" x14ac:dyDescent="0.25">
      <c r="A439" s="51">
        <v>43996.801192129627</v>
      </c>
      <c r="B439" s="56" t="s">
        <v>617</v>
      </c>
      <c r="C439" s="49">
        <v>1000</v>
      </c>
      <c r="D439" s="59" t="s">
        <v>29</v>
      </c>
      <c r="E439" s="56" t="s">
        <v>824</v>
      </c>
    </row>
    <row r="440" spans="1:5" ht="17.25" customHeight="1" x14ac:dyDescent="0.25">
      <c r="A440" s="51">
        <v>43996.851493055554</v>
      </c>
      <c r="B440" s="56" t="s">
        <v>85</v>
      </c>
      <c r="C440" s="49">
        <v>200</v>
      </c>
      <c r="D440" s="59" t="s">
        <v>29</v>
      </c>
      <c r="E440" s="56" t="s">
        <v>279</v>
      </c>
    </row>
    <row r="441" spans="1:5" ht="17.25" customHeight="1" x14ac:dyDescent="0.25">
      <c r="A441" s="51">
        <v>43996.867118055554</v>
      </c>
      <c r="B441" s="56" t="s">
        <v>511</v>
      </c>
      <c r="C441" s="49">
        <v>500</v>
      </c>
      <c r="D441" s="59" t="s">
        <v>29</v>
      </c>
      <c r="E441" s="56" t="s">
        <v>427</v>
      </c>
    </row>
    <row r="442" spans="1:5" ht="17.25" customHeight="1" x14ac:dyDescent="0.25">
      <c r="A442" s="51">
        <v>43996.932800925926</v>
      </c>
      <c r="B442" s="56" t="s">
        <v>616</v>
      </c>
      <c r="C442" s="49">
        <v>100</v>
      </c>
      <c r="D442" s="59" t="s">
        <v>29</v>
      </c>
      <c r="E442" s="56" t="s">
        <v>279</v>
      </c>
    </row>
    <row r="443" spans="1:5" ht="17.25" customHeight="1" x14ac:dyDescent="0.25">
      <c r="A443" s="51">
        <v>43996.971747685187</v>
      </c>
      <c r="B443" s="56" t="s">
        <v>139</v>
      </c>
      <c r="C443" s="49">
        <v>500</v>
      </c>
      <c r="D443" s="59" t="s">
        <v>29</v>
      </c>
      <c r="E443" s="56" t="s">
        <v>20</v>
      </c>
    </row>
    <row r="444" spans="1:5" ht="17.25" customHeight="1" x14ac:dyDescent="0.25">
      <c r="A444" s="51">
        <v>43996.979108796295</v>
      </c>
      <c r="B444" s="56" t="s">
        <v>292</v>
      </c>
      <c r="C444" s="49">
        <v>150</v>
      </c>
      <c r="D444" s="59" t="s">
        <v>29</v>
      </c>
      <c r="E444" s="56" t="s">
        <v>279</v>
      </c>
    </row>
    <row r="445" spans="1:5" ht="17.25" customHeight="1" x14ac:dyDescent="0.25">
      <c r="A445" s="51">
        <v>43997</v>
      </c>
      <c r="B445" s="56" t="s">
        <v>841</v>
      </c>
      <c r="C445" s="49">
        <v>30</v>
      </c>
      <c r="D445" s="59" t="s">
        <v>23</v>
      </c>
      <c r="E445" s="56" t="s">
        <v>20</v>
      </c>
    </row>
    <row r="446" spans="1:5" ht="17.25" customHeight="1" x14ac:dyDescent="0.25">
      <c r="A446" s="51">
        <v>43997</v>
      </c>
      <c r="B446" s="56" t="s">
        <v>375</v>
      </c>
      <c r="C446" s="49">
        <v>100</v>
      </c>
      <c r="D446" s="59" t="s">
        <v>23</v>
      </c>
      <c r="E446" s="56" t="s">
        <v>20</v>
      </c>
    </row>
    <row r="447" spans="1:5" ht="17.25" customHeight="1" x14ac:dyDescent="0.25">
      <c r="A447" s="51">
        <v>43997.311261574076</v>
      </c>
      <c r="B447" s="56" t="s">
        <v>615</v>
      </c>
      <c r="C447" s="49">
        <v>500</v>
      </c>
      <c r="D447" s="59" t="s">
        <v>29</v>
      </c>
      <c r="E447" s="56" t="s">
        <v>427</v>
      </c>
    </row>
    <row r="448" spans="1:5" ht="17.25" customHeight="1" x14ac:dyDescent="0.25">
      <c r="A448" s="51">
        <v>43997.331793981481</v>
      </c>
      <c r="B448" s="56" t="s">
        <v>614</v>
      </c>
      <c r="C448" s="49">
        <v>500</v>
      </c>
      <c r="D448" s="59" t="s">
        <v>29</v>
      </c>
      <c r="E448" s="56" t="s">
        <v>823</v>
      </c>
    </row>
    <row r="449" spans="1:5" ht="17.25" customHeight="1" x14ac:dyDescent="0.25">
      <c r="A449" s="51">
        <v>43997.354201388887</v>
      </c>
      <c r="B449" s="56" t="s">
        <v>56</v>
      </c>
      <c r="C449" s="49">
        <v>200</v>
      </c>
      <c r="D449" s="59" t="s">
        <v>29</v>
      </c>
      <c r="E449" s="56" t="s">
        <v>254</v>
      </c>
    </row>
    <row r="450" spans="1:5" ht="17.25" customHeight="1" x14ac:dyDescent="0.25">
      <c r="A450" s="51">
        <v>43997.354722222219</v>
      </c>
      <c r="B450" s="56" t="s">
        <v>138</v>
      </c>
      <c r="C450" s="49">
        <v>500</v>
      </c>
      <c r="D450" s="59" t="s">
        <v>29</v>
      </c>
      <c r="E450" s="56" t="s">
        <v>20</v>
      </c>
    </row>
    <row r="451" spans="1:5" ht="17.25" customHeight="1" x14ac:dyDescent="0.25">
      <c r="A451" s="51">
        <v>43997.368020833332</v>
      </c>
      <c r="B451" s="56" t="s">
        <v>137</v>
      </c>
      <c r="C451" s="49">
        <v>500</v>
      </c>
      <c r="D451" s="59" t="s">
        <v>29</v>
      </c>
      <c r="E451" s="56" t="s">
        <v>259</v>
      </c>
    </row>
    <row r="452" spans="1:5" ht="17.25" customHeight="1" x14ac:dyDescent="0.25">
      <c r="A452" s="51">
        <v>43997.370671296296</v>
      </c>
      <c r="B452" s="56" t="s">
        <v>613</v>
      </c>
      <c r="C452" s="49">
        <v>100</v>
      </c>
      <c r="D452" s="59" t="s">
        <v>29</v>
      </c>
      <c r="E452" s="56" t="s">
        <v>279</v>
      </c>
    </row>
    <row r="453" spans="1:5" ht="17.25" customHeight="1" x14ac:dyDescent="0.25">
      <c r="A453" s="51">
        <v>43997.397210648145</v>
      </c>
      <c r="B453" s="56" t="s">
        <v>351</v>
      </c>
      <c r="C453" s="49">
        <v>300</v>
      </c>
      <c r="D453" s="59" t="s">
        <v>29</v>
      </c>
      <c r="E453" s="56" t="s">
        <v>20</v>
      </c>
    </row>
    <row r="454" spans="1:5" ht="17.25" customHeight="1" x14ac:dyDescent="0.25">
      <c r="A454" s="51">
        <v>43997.4065625</v>
      </c>
      <c r="B454" s="56" t="s">
        <v>53</v>
      </c>
      <c r="C454" s="49">
        <v>100</v>
      </c>
      <c r="D454" s="59" t="s">
        <v>29</v>
      </c>
      <c r="E454" s="56" t="s">
        <v>279</v>
      </c>
    </row>
    <row r="455" spans="1:5" ht="17.25" customHeight="1" x14ac:dyDescent="0.25">
      <c r="A455" s="51">
        <v>43997.408993055556</v>
      </c>
      <c r="B455" s="56" t="s">
        <v>53</v>
      </c>
      <c r="C455" s="49">
        <v>100</v>
      </c>
      <c r="D455" s="59" t="s">
        <v>29</v>
      </c>
      <c r="E455" s="56" t="s">
        <v>259</v>
      </c>
    </row>
    <row r="456" spans="1:5" ht="17.25" customHeight="1" x14ac:dyDescent="0.25">
      <c r="A456" s="51">
        <v>43997.425115740742</v>
      </c>
      <c r="B456" s="56" t="s">
        <v>612</v>
      </c>
      <c r="C456" s="49">
        <v>500</v>
      </c>
      <c r="D456" s="59" t="s">
        <v>29</v>
      </c>
      <c r="E456" s="56" t="s">
        <v>427</v>
      </c>
    </row>
    <row r="457" spans="1:5" ht="17.25" customHeight="1" x14ac:dyDescent="0.25">
      <c r="A457" s="51">
        <v>43997.429016203707</v>
      </c>
      <c r="B457" s="56" t="s">
        <v>611</v>
      </c>
      <c r="C457" s="49">
        <v>500</v>
      </c>
      <c r="D457" s="59" t="s">
        <v>29</v>
      </c>
      <c r="E457" s="56" t="s">
        <v>427</v>
      </c>
    </row>
    <row r="458" spans="1:5" ht="17.25" customHeight="1" x14ac:dyDescent="0.25">
      <c r="A458" s="51">
        <v>43997.479479166665</v>
      </c>
      <c r="B458" s="56" t="s">
        <v>610</v>
      </c>
      <c r="C458" s="49">
        <v>4000</v>
      </c>
      <c r="D458" s="59" t="s">
        <v>29</v>
      </c>
      <c r="E458" s="56" t="s">
        <v>427</v>
      </c>
    </row>
    <row r="459" spans="1:5" ht="17.25" customHeight="1" x14ac:dyDescent="0.25">
      <c r="A459" s="51">
        <v>43997.504305555558</v>
      </c>
      <c r="B459" s="56" t="s">
        <v>35</v>
      </c>
      <c r="C459" s="49">
        <v>300</v>
      </c>
      <c r="D459" s="59" t="s">
        <v>29</v>
      </c>
      <c r="E459" s="56" t="s">
        <v>20</v>
      </c>
    </row>
    <row r="460" spans="1:5" ht="17.25" customHeight="1" x14ac:dyDescent="0.25">
      <c r="A460" s="51">
        <v>43997.513425925928</v>
      </c>
      <c r="B460" s="56" t="s">
        <v>580</v>
      </c>
      <c r="C460" s="49">
        <v>1000</v>
      </c>
      <c r="D460" s="59" t="s">
        <v>29</v>
      </c>
      <c r="E460" s="56" t="s">
        <v>20</v>
      </c>
    </row>
    <row r="461" spans="1:5" ht="17.25" customHeight="1" x14ac:dyDescent="0.25">
      <c r="A461" s="51">
        <v>43997.573750000003</v>
      </c>
      <c r="B461" s="56" t="s">
        <v>609</v>
      </c>
      <c r="C461" s="49">
        <v>500</v>
      </c>
      <c r="D461" s="59" t="s">
        <v>29</v>
      </c>
      <c r="E461" s="56" t="s">
        <v>362</v>
      </c>
    </row>
    <row r="462" spans="1:5" ht="17.25" customHeight="1" x14ac:dyDescent="0.25">
      <c r="A462" s="51">
        <v>43997.623553240737</v>
      </c>
      <c r="B462" s="56" t="s">
        <v>608</v>
      </c>
      <c r="C462" s="49">
        <v>100</v>
      </c>
      <c r="D462" s="59" t="s">
        <v>29</v>
      </c>
      <c r="E462" s="56" t="s">
        <v>821</v>
      </c>
    </row>
    <row r="463" spans="1:5" ht="17.25" customHeight="1" x14ac:dyDescent="0.25">
      <c r="A463" s="51">
        <v>43997.624050925922</v>
      </c>
      <c r="B463" s="56" t="s">
        <v>293</v>
      </c>
      <c r="C463" s="49">
        <v>500</v>
      </c>
      <c r="D463" s="59" t="s">
        <v>29</v>
      </c>
      <c r="E463" s="56" t="s">
        <v>236</v>
      </c>
    </row>
    <row r="464" spans="1:5" ht="17.25" customHeight="1" x14ac:dyDescent="0.25">
      <c r="A464" s="51">
        <v>43997.627638888887</v>
      </c>
      <c r="B464" s="56" t="s">
        <v>607</v>
      </c>
      <c r="C464" s="49">
        <v>200</v>
      </c>
      <c r="D464" s="59" t="s">
        <v>29</v>
      </c>
      <c r="E464" s="56" t="s">
        <v>821</v>
      </c>
    </row>
    <row r="465" spans="1:5" ht="17.25" customHeight="1" x14ac:dyDescent="0.25">
      <c r="A465" s="51">
        <v>43997.6403125</v>
      </c>
      <c r="B465" s="56" t="s">
        <v>606</v>
      </c>
      <c r="C465" s="49">
        <v>1000</v>
      </c>
      <c r="D465" s="59" t="s">
        <v>29</v>
      </c>
      <c r="E465" s="56" t="s">
        <v>821</v>
      </c>
    </row>
    <row r="466" spans="1:5" ht="17.25" customHeight="1" x14ac:dyDescent="0.25">
      <c r="A466" s="51">
        <v>43997.645486111112</v>
      </c>
      <c r="B466" s="56" t="s">
        <v>605</v>
      </c>
      <c r="C466" s="49">
        <v>100</v>
      </c>
      <c r="D466" s="59" t="s">
        <v>29</v>
      </c>
      <c r="E466" s="56" t="s">
        <v>821</v>
      </c>
    </row>
    <row r="467" spans="1:5" ht="17.25" customHeight="1" x14ac:dyDescent="0.25">
      <c r="A467" s="51">
        <v>43997.667268518519</v>
      </c>
      <c r="B467" s="56" t="s">
        <v>604</v>
      </c>
      <c r="C467" s="49">
        <v>100</v>
      </c>
      <c r="D467" s="59" t="s">
        <v>29</v>
      </c>
      <c r="E467" s="56" t="s">
        <v>821</v>
      </c>
    </row>
    <row r="468" spans="1:5" ht="17.25" customHeight="1" x14ac:dyDescent="0.25">
      <c r="A468" s="51">
        <v>43997.676053240742</v>
      </c>
      <c r="B468" s="56" t="s">
        <v>603</v>
      </c>
      <c r="C468" s="49">
        <v>100</v>
      </c>
      <c r="D468" s="59" t="s">
        <v>29</v>
      </c>
      <c r="E468" s="56" t="s">
        <v>821</v>
      </c>
    </row>
    <row r="469" spans="1:5" ht="17.25" customHeight="1" x14ac:dyDescent="0.25">
      <c r="A469" s="51">
        <v>43997.690532407411</v>
      </c>
      <c r="B469" s="56" t="s">
        <v>602</v>
      </c>
      <c r="C469" s="49">
        <v>300</v>
      </c>
      <c r="D469" s="59" t="s">
        <v>29</v>
      </c>
      <c r="E469" s="56" t="s">
        <v>20</v>
      </c>
    </row>
    <row r="470" spans="1:5" ht="17.25" customHeight="1" x14ac:dyDescent="0.25">
      <c r="A470" s="51">
        <v>43997.69730324074</v>
      </c>
      <c r="B470" s="56" t="s">
        <v>601</v>
      </c>
      <c r="C470" s="49">
        <v>10</v>
      </c>
      <c r="D470" s="59" t="s">
        <v>29</v>
      </c>
      <c r="E470" s="56" t="s">
        <v>821</v>
      </c>
    </row>
    <row r="471" spans="1:5" ht="17.25" customHeight="1" x14ac:dyDescent="0.25">
      <c r="A471" s="51">
        <v>43997.697731481479</v>
      </c>
      <c r="B471" s="56" t="s">
        <v>600</v>
      </c>
      <c r="C471" s="49">
        <v>500</v>
      </c>
      <c r="D471" s="59" t="s">
        <v>29</v>
      </c>
      <c r="E471" s="56" t="s">
        <v>428</v>
      </c>
    </row>
    <row r="472" spans="1:5" ht="17.25" customHeight="1" x14ac:dyDescent="0.25">
      <c r="A472" s="51">
        <v>43997.702187499999</v>
      </c>
      <c r="B472" s="56" t="s">
        <v>599</v>
      </c>
      <c r="C472" s="49">
        <v>300</v>
      </c>
      <c r="D472" s="59" t="s">
        <v>29</v>
      </c>
      <c r="E472" s="56" t="s">
        <v>821</v>
      </c>
    </row>
    <row r="473" spans="1:5" ht="17.25" customHeight="1" x14ac:dyDescent="0.25">
      <c r="A473" s="51">
        <v>43997.713553240741</v>
      </c>
      <c r="B473" s="56" t="s">
        <v>598</v>
      </c>
      <c r="C473" s="49">
        <v>90</v>
      </c>
      <c r="D473" s="59" t="s">
        <v>29</v>
      </c>
      <c r="E473" s="56" t="s">
        <v>821</v>
      </c>
    </row>
    <row r="474" spans="1:5" ht="17.25" customHeight="1" x14ac:dyDescent="0.25">
      <c r="A474" s="51">
        <v>43997.717974537038</v>
      </c>
      <c r="B474" s="56" t="s">
        <v>597</v>
      </c>
      <c r="C474" s="49">
        <v>100</v>
      </c>
      <c r="D474" s="59" t="s">
        <v>29</v>
      </c>
      <c r="E474" s="56" t="s">
        <v>821</v>
      </c>
    </row>
    <row r="475" spans="1:5" ht="17.25" customHeight="1" x14ac:dyDescent="0.25">
      <c r="A475" s="51">
        <v>43997.721689814818</v>
      </c>
      <c r="B475" s="56" t="s">
        <v>35</v>
      </c>
      <c r="C475" s="49">
        <v>100</v>
      </c>
      <c r="D475" s="59" t="s">
        <v>29</v>
      </c>
      <c r="E475" s="56" t="s">
        <v>821</v>
      </c>
    </row>
    <row r="476" spans="1:5" ht="17.25" customHeight="1" x14ac:dyDescent="0.25">
      <c r="A476" s="51">
        <v>43997.726655092592</v>
      </c>
      <c r="B476" s="56" t="s">
        <v>596</v>
      </c>
      <c r="C476" s="49">
        <v>500</v>
      </c>
      <c r="D476" s="59" t="s">
        <v>29</v>
      </c>
      <c r="E476" s="56" t="s">
        <v>821</v>
      </c>
    </row>
    <row r="477" spans="1:5" ht="17.25" customHeight="1" x14ac:dyDescent="0.25">
      <c r="A477" s="51">
        <v>43997.727361111109</v>
      </c>
      <c r="B477" s="56" t="s">
        <v>595</v>
      </c>
      <c r="C477" s="49">
        <v>100</v>
      </c>
      <c r="D477" s="59" t="s">
        <v>29</v>
      </c>
      <c r="E477" s="56" t="s">
        <v>821</v>
      </c>
    </row>
    <row r="478" spans="1:5" ht="17.25" customHeight="1" x14ac:dyDescent="0.25">
      <c r="A478" s="51">
        <v>43997.747314814813</v>
      </c>
      <c r="B478" s="56" t="s">
        <v>594</v>
      </c>
      <c r="C478" s="49">
        <v>500</v>
      </c>
      <c r="D478" s="59" t="s">
        <v>29</v>
      </c>
      <c r="E478" s="56" t="s">
        <v>438</v>
      </c>
    </row>
    <row r="479" spans="1:5" ht="17.25" customHeight="1" x14ac:dyDescent="0.25">
      <c r="A479" s="51">
        <v>43997.761481481481</v>
      </c>
      <c r="B479" s="56" t="s">
        <v>593</v>
      </c>
      <c r="C479" s="49">
        <v>1500</v>
      </c>
      <c r="D479" s="59" t="s">
        <v>29</v>
      </c>
      <c r="E479" s="56" t="s">
        <v>821</v>
      </c>
    </row>
    <row r="480" spans="1:5" ht="17.25" customHeight="1" x14ac:dyDescent="0.25">
      <c r="A480" s="51">
        <v>43997.834965277776</v>
      </c>
      <c r="B480" s="56" t="s">
        <v>592</v>
      </c>
      <c r="C480" s="49">
        <v>1000</v>
      </c>
      <c r="D480" s="59" t="s">
        <v>29</v>
      </c>
      <c r="E480" s="56" t="s">
        <v>821</v>
      </c>
    </row>
    <row r="481" spans="1:5" ht="17.25" customHeight="1" x14ac:dyDescent="0.25">
      <c r="A481" s="51">
        <v>43997.863136574073</v>
      </c>
      <c r="B481" s="56" t="s">
        <v>591</v>
      </c>
      <c r="C481" s="49">
        <v>500</v>
      </c>
      <c r="D481" s="59" t="s">
        <v>29</v>
      </c>
      <c r="E481" s="56" t="s">
        <v>821</v>
      </c>
    </row>
    <row r="482" spans="1:5" ht="17.25" customHeight="1" x14ac:dyDescent="0.25">
      <c r="A482" s="51">
        <v>43997.906157407408</v>
      </c>
      <c r="B482" s="56" t="s">
        <v>590</v>
      </c>
      <c r="C482" s="49">
        <v>100</v>
      </c>
      <c r="D482" s="59" t="s">
        <v>29</v>
      </c>
      <c r="E482" s="56" t="s">
        <v>821</v>
      </c>
    </row>
    <row r="483" spans="1:5" ht="17.25" customHeight="1" x14ac:dyDescent="0.25">
      <c r="A483" s="51">
        <v>43997.912048611113</v>
      </c>
      <c r="B483" s="56" t="s">
        <v>589</v>
      </c>
      <c r="C483" s="49">
        <v>100</v>
      </c>
      <c r="D483" s="59" t="s">
        <v>29</v>
      </c>
      <c r="E483" s="56" t="s">
        <v>821</v>
      </c>
    </row>
    <row r="484" spans="1:5" ht="17.25" customHeight="1" x14ac:dyDescent="0.25">
      <c r="A484" s="51">
        <v>43997.91269675926</v>
      </c>
      <c r="B484" s="56" t="s">
        <v>135</v>
      </c>
      <c r="C484" s="49">
        <v>1500</v>
      </c>
      <c r="D484" s="59" t="s">
        <v>29</v>
      </c>
      <c r="E484" s="56" t="s">
        <v>249</v>
      </c>
    </row>
    <row r="485" spans="1:5" ht="17.25" customHeight="1" x14ac:dyDescent="0.25">
      <c r="A485" s="51">
        <v>43997.937569444446</v>
      </c>
      <c r="B485" s="56" t="s">
        <v>340</v>
      </c>
      <c r="C485" s="49">
        <v>200</v>
      </c>
      <c r="D485" s="59" t="s">
        <v>29</v>
      </c>
      <c r="E485" s="56" t="s">
        <v>227</v>
      </c>
    </row>
    <row r="486" spans="1:5" ht="17.25" customHeight="1" x14ac:dyDescent="0.25">
      <c r="A486" s="51">
        <v>43998.001087962963</v>
      </c>
      <c r="B486" s="56" t="s">
        <v>588</v>
      </c>
      <c r="C486" s="49">
        <v>20000</v>
      </c>
      <c r="D486" s="59" t="s">
        <v>29</v>
      </c>
      <c r="E486" s="56" t="s">
        <v>821</v>
      </c>
    </row>
    <row r="487" spans="1:5" ht="17.25" customHeight="1" x14ac:dyDescent="0.25">
      <c r="A487" s="51">
        <v>43998.018958333334</v>
      </c>
      <c r="B487" s="56" t="s">
        <v>382</v>
      </c>
      <c r="C487" s="49">
        <v>500</v>
      </c>
      <c r="D487" s="59" t="s">
        <v>29</v>
      </c>
      <c r="E487" s="56" t="s">
        <v>428</v>
      </c>
    </row>
    <row r="488" spans="1:5" ht="17.25" customHeight="1" x14ac:dyDescent="0.25">
      <c r="A488" s="51">
        <v>43998.328761574077</v>
      </c>
      <c r="B488" s="56" t="s">
        <v>587</v>
      </c>
      <c r="C488" s="49">
        <v>500</v>
      </c>
      <c r="D488" s="59" t="s">
        <v>29</v>
      </c>
      <c r="E488" s="56" t="s">
        <v>20</v>
      </c>
    </row>
    <row r="489" spans="1:5" ht="17.25" customHeight="1" x14ac:dyDescent="0.25">
      <c r="A489" s="51">
        <v>43998.364618055559</v>
      </c>
      <c r="B489" s="56" t="s">
        <v>586</v>
      </c>
      <c r="C489" s="49">
        <v>100</v>
      </c>
      <c r="D489" s="59" t="s">
        <v>29</v>
      </c>
      <c r="E489" s="56" t="s">
        <v>822</v>
      </c>
    </row>
    <row r="490" spans="1:5" ht="17.25" customHeight="1" x14ac:dyDescent="0.25">
      <c r="A490" s="51">
        <v>43998.405081018522</v>
      </c>
      <c r="B490" s="56" t="s">
        <v>585</v>
      </c>
      <c r="C490" s="49">
        <v>50</v>
      </c>
      <c r="D490" s="59" t="s">
        <v>29</v>
      </c>
      <c r="E490" s="56" t="s">
        <v>821</v>
      </c>
    </row>
    <row r="491" spans="1:5" ht="17.25" customHeight="1" x14ac:dyDescent="0.25">
      <c r="A491" s="51">
        <v>43998.409490740742</v>
      </c>
      <c r="B491" s="56" t="s">
        <v>584</v>
      </c>
      <c r="C491" s="49">
        <v>100</v>
      </c>
      <c r="D491" s="59" t="s">
        <v>29</v>
      </c>
      <c r="E491" s="56" t="s">
        <v>821</v>
      </c>
    </row>
    <row r="492" spans="1:5" ht="17.25" customHeight="1" x14ac:dyDescent="0.25">
      <c r="A492" s="51">
        <v>43998.429224537038</v>
      </c>
      <c r="B492" s="56" t="s">
        <v>134</v>
      </c>
      <c r="C492" s="49">
        <v>200</v>
      </c>
      <c r="D492" s="59" t="s">
        <v>29</v>
      </c>
      <c r="E492" s="56" t="s">
        <v>20</v>
      </c>
    </row>
    <row r="493" spans="1:5" ht="17.25" customHeight="1" x14ac:dyDescent="0.25">
      <c r="A493" s="51">
        <v>43998.535115740742</v>
      </c>
      <c r="B493" s="56" t="s">
        <v>128</v>
      </c>
      <c r="C493" s="49">
        <v>1000</v>
      </c>
      <c r="D493" s="59" t="s">
        <v>29</v>
      </c>
      <c r="E493" s="56" t="s">
        <v>427</v>
      </c>
    </row>
    <row r="494" spans="1:5" ht="17.25" customHeight="1" x14ac:dyDescent="0.25">
      <c r="A494" s="51">
        <v>43998.542581018519</v>
      </c>
      <c r="B494" s="56" t="s">
        <v>583</v>
      </c>
      <c r="C494" s="49">
        <v>500</v>
      </c>
      <c r="D494" s="59" t="s">
        <v>29</v>
      </c>
      <c r="E494" s="56" t="s">
        <v>817</v>
      </c>
    </row>
    <row r="495" spans="1:5" ht="17.25" customHeight="1" x14ac:dyDescent="0.25">
      <c r="A495" s="51">
        <v>43998.565451388888</v>
      </c>
      <c r="B495" s="56" t="s">
        <v>133</v>
      </c>
      <c r="C495" s="49">
        <v>1000</v>
      </c>
      <c r="D495" s="59" t="s">
        <v>29</v>
      </c>
      <c r="E495" s="56" t="s">
        <v>236</v>
      </c>
    </row>
    <row r="496" spans="1:5" ht="17.25" customHeight="1" x14ac:dyDescent="0.25">
      <c r="A496" s="51">
        <v>43998.595590277779</v>
      </c>
      <c r="B496" s="56" t="s">
        <v>412</v>
      </c>
      <c r="C496" s="49">
        <v>4000</v>
      </c>
      <c r="D496" s="59" t="s">
        <v>29</v>
      </c>
      <c r="E496" s="56" t="s">
        <v>438</v>
      </c>
    </row>
    <row r="497" spans="1:5" ht="17.25" customHeight="1" x14ac:dyDescent="0.25">
      <c r="A497" s="51">
        <v>43998.622604166667</v>
      </c>
      <c r="B497" s="56" t="s">
        <v>350</v>
      </c>
      <c r="C497" s="49">
        <v>500</v>
      </c>
      <c r="D497" s="59" t="s">
        <v>29</v>
      </c>
      <c r="E497" s="56" t="s">
        <v>20</v>
      </c>
    </row>
    <row r="498" spans="1:5" ht="17.25" customHeight="1" x14ac:dyDescent="0.25">
      <c r="A498" s="51">
        <v>43998.644131944442</v>
      </c>
      <c r="B498" s="56" t="s">
        <v>132</v>
      </c>
      <c r="C498" s="49">
        <v>100</v>
      </c>
      <c r="D498" s="59" t="s">
        <v>29</v>
      </c>
      <c r="E498" s="56" t="s">
        <v>258</v>
      </c>
    </row>
    <row r="499" spans="1:5" ht="17.25" customHeight="1" x14ac:dyDescent="0.25">
      <c r="A499" s="51">
        <v>43998.725370370368</v>
      </c>
      <c r="B499" s="56" t="s">
        <v>582</v>
      </c>
      <c r="C499" s="49">
        <v>100</v>
      </c>
      <c r="D499" s="59" t="s">
        <v>29</v>
      </c>
      <c r="E499" s="56" t="s">
        <v>821</v>
      </c>
    </row>
    <row r="500" spans="1:5" ht="17.25" customHeight="1" x14ac:dyDescent="0.25">
      <c r="A500" s="51">
        <v>43998.730381944442</v>
      </c>
      <c r="B500" s="56" t="s">
        <v>131</v>
      </c>
      <c r="C500" s="49">
        <v>1000</v>
      </c>
      <c r="D500" s="59" t="s">
        <v>29</v>
      </c>
      <c r="E500" s="56" t="s">
        <v>257</v>
      </c>
    </row>
    <row r="501" spans="1:5" ht="17.25" customHeight="1" x14ac:dyDescent="0.25">
      <c r="A501" s="51">
        <v>43998.767164351855</v>
      </c>
      <c r="B501" s="56" t="s">
        <v>130</v>
      </c>
      <c r="C501" s="49">
        <v>100</v>
      </c>
      <c r="D501" s="59" t="s">
        <v>29</v>
      </c>
      <c r="E501" s="56" t="s">
        <v>20</v>
      </c>
    </row>
    <row r="502" spans="1:5" ht="17.25" customHeight="1" x14ac:dyDescent="0.25">
      <c r="A502" s="51">
        <v>43998.830497685187</v>
      </c>
      <c r="B502" s="56" t="s">
        <v>581</v>
      </c>
      <c r="C502" s="49">
        <v>100</v>
      </c>
      <c r="D502" s="59" t="s">
        <v>29</v>
      </c>
      <c r="E502" s="56" t="s">
        <v>821</v>
      </c>
    </row>
    <row r="503" spans="1:5" ht="17.25" customHeight="1" x14ac:dyDescent="0.25">
      <c r="A503" s="51">
        <v>43998.835185185184</v>
      </c>
      <c r="B503" s="56" t="s">
        <v>580</v>
      </c>
      <c r="C503" s="49">
        <v>1000</v>
      </c>
      <c r="D503" s="59" t="s">
        <v>29</v>
      </c>
      <c r="E503" s="56" t="s">
        <v>20</v>
      </c>
    </row>
    <row r="504" spans="1:5" ht="17.25" customHeight="1" x14ac:dyDescent="0.25">
      <c r="A504" s="51">
        <v>43998.909930555557</v>
      </c>
      <c r="B504" s="56" t="s">
        <v>579</v>
      </c>
      <c r="C504" s="49">
        <v>50</v>
      </c>
      <c r="D504" s="59" t="s">
        <v>29</v>
      </c>
      <c r="E504" s="56" t="s">
        <v>821</v>
      </c>
    </row>
    <row r="505" spans="1:5" ht="17.25" customHeight="1" x14ac:dyDescent="0.25">
      <c r="A505" s="51">
        <v>43998.942696759259</v>
      </c>
      <c r="B505" s="56" t="s">
        <v>70</v>
      </c>
      <c r="C505" s="49">
        <v>100</v>
      </c>
      <c r="D505" s="59" t="s">
        <v>29</v>
      </c>
      <c r="E505" s="56" t="s">
        <v>821</v>
      </c>
    </row>
    <row r="506" spans="1:5" ht="17.25" customHeight="1" x14ac:dyDescent="0.25">
      <c r="A506" s="51">
        <v>43998.968321759261</v>
      </c>
      <c r="B506" s="56" t="s">
        <v>87</v>
      </c>
      <c r="C506" s="49">
        <v>200</v>
      </c>
      <c r="D506" s="59" t="s">
        <v>29</v>
      </c>
      <c r="E506" s="56" t="s">
        <v>255</v>
      </c>
    </row>
    <row r="507" spans="1:5" ht="17.25" customHeight="1" x14ac:dyDescent="0.25">
      <c r="A507" s="51">
        <v>43999</v>
      </c>
      <c r="B507" s="56" t="s">
        <v>22</v>
      </c>
      <c r="C507" s="49">
        <v>1700</v>
      </c>
      <c r="D507" s="59" t="s">
        <v>23</v>
      </c>
      <c r="E507" s="56" t="s">
        <v>20</v>
      </c>
    </row>
    <row r="508" spans="1:5" ht="17.25" customHeight="1" x14ac:dyDescent="0.25">
      <c r="A508" s="51">
        <v>43999</v>
      </c>
      <c r="B508" s="56" t="s">
        <v>834</v>
      </c>
      <c r="C508" s="49">
        <v>15000</v>
      </c>
      <c r="D508" s="59" t="s">
        <v>23</v>
      </c>
      <c r="E508" s="56" t="s">
        <v>20</v>
      </c>
    </row>
    <row r="509" spans="1:5" ht="17.25" customHeight="1" x14ac:dyDescent="0.25">
      <c r="A509" s="51">
        <v>43999.203981481478</v>
      </c>
      <c r="B509" s="56" t="s">
        <v>395</v>
      </c>
      <c r="C509" s="49">
        <v>100</v>
      </c>
      <c r="D509" s="59" t="s">
        <v>29</v>
      </c>
      <c r="E509" s="56" t="s">
        <v>369</v>
      </c>
    </row>
    <row r="510" spans="1:5" ht="17.25" customHeight="1" x14ac:dyDescent="0.25">
      <c r="A510" s="51">
        <v>43999.299050925925</v>
      </c>
      <c r="B510" s="56" t="s">
        <v>505</v>
      </c>
      <c r="C510" s="49">
        <v>500</v>
      </c>
      <c r="D510" s="59" t="s">
        <v>29</v>
      </c>
      <c r="E510" s="56" t="s">
        <v>427</v>
      </c>
    </row>
    <row r="511" spans="1:5" ht="17.25" customHeight="1" x14ac:dyDescent="0.25">
      <c r="A511" s="51">
        <v>43999.328900462962</v>
      </c>
      <c r="B511" s="56" t="s">
        <v>578</v>
      </c>
      <c r="C511" s="49">
        <v>500</v>
      </c>
      <c r="D511" s="59" t="s">
        <v>29</v>
      </c>
      <c r="E511" s="56" t="s">
        <v>427</v>
      </c>
    </row>
    <row r="512" spans="1:5" ht="17.25" customHeight="1" x14ac:dyDescent="0.25">
      <c r="A512" s="51">
        <v>43999.357476851852</v>
      </c>
      <c r="B512" s="56" t="s">
        <v>129</v>
      </c>
      <c r="C512" s="49">
        <v>300</v>
      </c>
      <c r="D512" s="59" t="s">
        <v>29</v>
      </c>
      <c r="E512" s="56" t="s">
        <v>20</v>
      </c>
    </row>
    <row r="513" spans="1:5" ht="17.25" customHeight="1" x14ac:dyDescent="0.25">
      <c r="A513" s="51">
        <v>43999.412395833337</v>
      </c>
      <c r="B513" s="56" t="s">
        <v>299</v>
      </c>
      <c r="C513" s="49">
        <v>100</v>
      </c>
      <c r="D513" s="59" t="s">
        <v>29</v>
      </c>
      <c r="E513" s="56" t="s">
        <v>20</v>
      </c>
    </row>
    <row r="514" spans="1:5" ht="17.25" customHeight="1" x14ac:dyDescent="0.25">
      <c r="A514" s="51">
        <v>43999.424039351848</v>
      </c>
      <c r="B514" s="56" t="s">
        <v>577</v>
      </c>
      <c r="C514" s="49">
        <v>20</v>
      </c>
      <c r="D514" s="59" t="s">
        <v>29</v>
      </c>
      <c r="E514" s="56" t="s">
        <v>228</v>
      </c>
    </row>
    <row r="515" spans="1:5" ht="17.25" customHeight="1" x14ac:dyDescent="0.25">
      <c r="A515" s="51">
        <v>43999.480983796297</v>
      </c>
      <c r="B515" s="56" t="s">
        <v>127</v>
      </c>
      <c r="C515" s="49">
        <v>1000</v>
      </c>
      <c r="D515" s="59" t="s">
        <v>29</v>
      </c>
      <c r="E515" s="56" t="s">
        <v>256</v>
      </c>
    </row>
    <row r="516" spans="1:5" ht="17.25" customHeight="1" x14ac:dyDescent="0.25">
      <c r="A516" s="51">
        <v>43999.521469907406</v>
      </c>
      <c r="B516" s="56" t="s">
        <v>576</v>
      </c>
      <c r="C516" s="49">
        <v>500</v>
      </c>
      <c r="D516" s="59" t="s">
        <v>29</v>
      </c>
      <c r="E516" s="56" t="s">
        <v>372</v>
      </c>
    </row>
    <row r="517" spans="1:5" ht="17.25" customHeight="1" x14ac:dyDescent="0.25">
      <c r="A517" s="51">
        <v>43999.524965277778</v>
      </c>
      <c r="B517" s="56" t="s">
        <v>575</v>
      </c>
      <c r="C517" s="49">
        <v>500</v>
      </c>
      <c r="D517" s="59" t="s">
        <v>29</v>
      </c>
      <c r="E517" s="56" t="s">
        <v>362</v>
      </c>
    </row>
    <row r="518" spans="1:5" ht="17.25" customHeight="1" x14ac:dyDescent="0.25">
      <c r="A518" s="51">
        <v>43999.528055555558</v>
      </c>
      <c r="B518" s="56" t="s">
        <v>352</v>
      </c>
      <c r="C518" s="49">
        <v>1000</v>
      </c>
      <c r="D518" s="59" t="s">
        <v>29</v>
      </c>
      <c r="E518" s="56" t="s">
        <v>362</v>
      </c>
    </row>
    <row r="519" spans="1:5" ht="17.25" customHeight="1" x14ac:dyDescent="0.25">
      <c r="A519" s="51">
        <v>43999.528217592589</v>
      </c>
      <c r="B519" s="56" t="s">
        <v>575</v>
      </c>
      <c r="C519" s="50">
        <v>500</v>
      </c>
      <c r="D519" s="59" t="s">
        <v>29</v>
      </c>
      <c r="E519" s="56" t="s">
        <v>438</v>
      </c>
    </row>
    <row r="520" spans="1:5" ht="17.25" customHeight="1" x14ac:dyDescent="0.25">
      <c r="A520" s="51">
        <v>43999.52915509259</v>
      </c>
      <c r="B520" s="56" t="s">
        <v>575</v>
      </c>
      <c r="C520" s="50">
        <v>500</v>
      </c>
      <c r="D520" s="59" t="s">
        <v>29</v>
      </c>
      <c r="E520" s="56" t="s">
        <v>28</v>
      </c>
    </row>
    <row r="521" spans="1:5" ht="17.25" customHeight="1" x14ac:dyDescent="0.25">
      <c r="A521" s="51">
        <v>43999.529710648145</v>
      </c>
      <c r="B521" s="56" t="s">
        <v>574</v>
      </c>
      <c r="C521" s="50">
        <v>500</v>
      </c>
      <c r="D521" s="59" t="s">
        <v>29</v>
      </c>
      <c r="E521" s="56" t="s">
        <v>372</v>
      </c>
    </row>
    <row r="522" spans="1:5" ht="17.25" customHeight="1" x14ac:dyDescent="0.25">
      <c r="A522" s="51">
        <v>43999.530034722222</v>
      </c>
      <c r="B522" s="56" t="s">
        <v>573</v>
      </c>
      <c r="C522" s="50">
        <v>5000</v>
      </c>
      <c r="D522" s="59" t="s">
        <v>29</v>
      </c>
      <c r="E522" s="56" t="s">
        <v>427</v>
      </c>
    </row>
    <row r="523" spans="1:5" ht="17.25" customHeight="1" x14ac:dyDescent="0.25">
      <c r="A523" s="51">
        <v>43999.531400462962</v>
      </c>
      <c r="B523" s="56" t="s">
        <v>572</v>
      </c>
      <c r="C523" s="49">
        <v>6789</v>
      </c>
      <c r="D523" s="59" t="s">
        <v>29</v>
      </c>
      <c r="E523" s="56" t="s">
        <v>20</v>
      </c>
    </row>
    <row r="524" spans="1:5" ht="17.25" customHeight="1" x14ac:dyDescent="0.25">
      <c r="A524" s="51">
        <v>43999.537060185183</v>
      </c>
      <c r="B524" s="56" t="s">
        <v>571</v>
      </c>
      <c r="C524" s="49">
        <v>1000</v>
      </c>
      <c r="D524" s="59" t="s">
        <v>29</v>
      </c>
      <c r="E524" s="56" t="s">
        <v>372</v>
      </c>
    </row>
    <row r="525" spans="1:5" ht="17.25" customHeight="1" x14ac:dyDescent="0.25">
      <c r="A525" s="51">
        <v>43999.543564814812</v>
      </c>
      <c r="B525" s="56" t="s">
        <v>570</v>
      </c>
      <c r="C525" s="49">
        <v>1000</v>
      </c>
      <c r="D525" s="59" t="s">
        <v>29</v>
      </c>
      <c r="E525" s="56" t="s">
        <v>28</v>
      </c>
    </row>
    <row r="526" spans="1:5" ht="17.25" customHeight="1" x14ac:dyDescent="0.25">
      <c r="A526" s="51">
        <v>43999.544803240744</v>
      </c>
      <c r="B526" s="56" t="s">
        <v>569</v>
      </c>
      <c r="C526" s="49">
        <v>500</v>
      </c>
      <c r="D526" s="59" t="s">
        <v>29</v>
      </c>
      <c r="E526" s="56" t="s">
        <v>372</v>
      </c>
    </row>
    <row r="527" spans="1:5" ht="17.25" customHeight="1" x14ac:dyDescent="0.25">
      <c r="A527" s="51">
        <v>43999.54488425926</v>
      </c>
      <c r="B527" s="56" t="s">
        <v>568</v>
      </c>
      <c r="C527" s="49">
        <v>100</v>
      </c>
      <c r="D527" s="59" t="s">
        <v>29</v>
      </c>
      <c r="E527" s="56" t="s">
        <v>372</v>
      </c>
    </row>
    <row r="528" spans="1:5" ht="17.25" customHeight="1" x14ac:dyDescent="0.25">
      <c r="A528" s="51">
        <v>43999.549849537034</v>
      </c>
      <c r="B528" s="56" t="s">
        <v>567</v>
      </c>
      <c r="C528" s="49">
        <v>500</v>
      </c>
      <c r="D528" s="59" t="s">
        <v>29</v>
      </c>
      <c r="E528" s="56" t="s">
        <v>372</v>
      </c>
    </row>
    <row r="529" spans="1:5" ht="17.25" customHeight="1" x14ac:dyDescent="0.25">
      <c r="A529" s="51">
        <v>43999.551319444443</v>
      </c>
      <c r="B529" s="56" t="s">
        <v>566</v>
      </c>
      <c r="C529" s="49">
        <v>1000</v>
      </c>
      <c r="D529" s="59" t="s">
        <v>29</v>
      </c>
      <c r="E529" s="56" t="s">
        <v>362</v>
      </c>
    </row>
    <row r="530" spans="1:5" ht="17.25" customHeight="1" x14ac:dyDescent="0.25">
      <c r="A530" s="51">
        <v>43999.563657407409</v>
      </c>
      <c r="B530" s="56" t="s">
        <v>565</v>
      </c>
      <c r="C530" s="49">
        <v>1500</v>
      </c>
      <c r="D530" s="59" t="s">
        <v>29</v>
      </c>
      <c r="E530" s="56" t="s">
        <v>372</v>
      </c>
    </row>
    <row r="531" spans="1:5" ht="17.25" customHeight="1" x14ac:dyDescent="0.25">
      <c r="A531" s="51">
        <v>43999.563958333332</v>
      </c>
      <c r="B531" s="56" t="s">
        <v>564</v>
      </c>
      <c r="C531" s="49">
        <v>1000</v>
      </c>
      <c r="D531" s="59" t="s">
        <v>29</v>
      </c>
      <c r="E531" s="56" t="s">
        <v>372</v>
      </c>
    </row>
    <row r="532" spans="1:5" ht="17.25" customHeight="1" x14ac:dyDescent="0.25">
      <c r="A532" s="51">
        <v>43999.565752314818</v>
      </c>
      <c r="B532" s="56" t="s">
        <v>563</v>
      </c>
      <c r="C532" s="49">
        <v>1000</v>
      </c>
      <c r="D532" s="59" t="s">
        <v>29</v>
      </c>
      <c r="E532" s="56" t="s">
        <v>438</v>
      </c>
    </row>
    <row r="533" spans="1:5" ht="17.25" customHeight="1" x14ac:dyDescent="0.25">
      <c r="A533" s="51">
        <v>43999.568136574075</v>
      </c>
      <c r="B533" s="56" t="s">
        <v>563</v>
      </c>
      <c r="C533" s="49">
        <v>1500</v>
      </c>
      <c r="D533" s="59" t="s">
        <v>29</v>
      </c>
      <c r="E533" s="56" t="s">
        <v>28</v>
      </c>
    </row>
    <row r="534" spans="1:5" ht="17.25" customHeight="1" x14ac:dyDescent="0.25">
      <c r="A534" s="51">
        <v>43999.570474537039</v>
      </c>
      <c r="B534" s="56" t="s">
        <v>563</v>
      </c>
      <c r="C534" s="49">
        <v>1000</v>
      </c>
      <c r="D534" s="59" t="s">
        <v>29</v>
      </c>
      <c r="E534" s="56" t="s">
        <v>817</v>
      </c>
    </row>
    <row r="535" spans="1:5" ht="17.25" customHeight="1" x14ac:dyDescent="0.25">
      <c r="A535" s="51">
        <v>43999.58662037037</v>
      </c>
      <c r="B535" s="56" t="s">
        <v>562</v>
      </c>
      <c r="C535" s="49">
        <v>1500</v>
      </c>
      <c r="D535" s="59" t="s">
        <v>29</v>
      </c>
      <c r="E535" s="56" t="s">
        <v>372</v>
      </c>
    </row>
    <row r="536" spans="1:5" ht="17.25" customHeight="1" x14ac:dyDescent="0.25">
      <c r="A536" s="51">
        <v>43999.600798611114</v>
      </c>
      <c r="B536" s="56" t="s">
        <v>561</v>
      </c>
      <c r="C536" s="49">
        <v>500</v>
      </c>
      <c r="D536" s="59" t="s">
        <v>29</v>
      </c>
      <c r="E536" s="56" t="s">
        <v>20</v>
      </c>
    </row>
    <row r="537" spans="1:5" ht="17.25" customHeight="1" x14ac:dyDescent="0.25">
      <c r="A537" s="51">
        <v>43999.601435185185</v>
      </c>
      <c r="B537" s="56" t="s">
        <v>439</v>
      </c>
      <c r="C537" s="49">
        <v>400</v>
      </c>
      <c r="D537" s="59" t="s">
        <v>29</v>
      </c>
      <c r="E537" s="56" t="s">
        <v>427</v>
      </c>
    </row>
    <row r="538" spans="1:5" ht="17.25" customHeight="1" x14ac:dyDescent="0.25">
      <c r="A538" s="51">
        <v>43999.653958333336</v>
      </c>
      <c r="B538" s="56" t="s">
        <v>560</v>
      </c>
      <c r="C538" s="49">
        <v>1500</v>
      </c>
      <c r="D538" s="59" t="s">
        <v>29</v>
      </c>
      <c r="E538" s="56" t="s">
        <v>372</v>
      </c>
    </row>
    <row r="539" spans="1:5" ht="17.25" customHeight="1" x14ac:dyDescent="0.25">
      <c r="A539" s="51">
        <v>43999.70003472222</v>
      </c>
      <c r="B539" s="56" t="s">
        <v>349</v>
      </c>
      <c r="C539" s="49">
        <v>100</v>
      </c>
      <c r="D539" s="59" t="s">
        <v>29</v>
      </c>
      <c r="E539" s="56" t="s">
        <v>20</v>
      </c>
    </row>
    <row r="540" spans="1:5" ht="17.25" customHeight="1" x14ac:dyDescent="0.25">
      <c r="A540" s="51">
        <v>43999.703692129631</v>
      </c>
      <c r="B540" s="56" t="s">
        <v>382</v>
      </c>
      <c r="C540" s="49">
        <v>500</v>
      </c>
      <c r="D540" s="59" t="s">
        <v>29</v>
      </c>
      <c r="E540" s="56" t="s">
        <v>428</v>
      </c>
    </row>
    <row r="541" spans="1:5" ht="17.25" customHeight="1" x14ac:dyDescent="0.25">
      <c r="A541" s="51">
        <v>43999.796226851853</v>
      </c>
      <c r="B541" s="56" t="s">
        <v>125</v>
      </c>
      <c r="C541" s="49">
        <v>200</v>
      </c>
      <c r="D541" s="59" t="s">
        <v>29</v>
      </c>
      <c r="E541" s="56" t="s">
        <v>254</v>
      </c>
    </row>
    <row r="542" spans="1:5" ht="17.25" customHeight="1" x14ac:dyDescent="0.25">
      <c r="A542" s="51">
        <v>43999.804675925923</v>
      </c>
      <c r="B542" s="56" t="s">
        <v>124</v>
      </c>
      <c r="C542" s="49">
        <v>2000</v>
      </c>
      <c r="D542" s="59" t="s">
        <v>29</v>
      </c>
      <c r="E542" s="56" t="s">
        <v>20</v>
      </c>
    </row>
    <row r="543" spans="1:5" ht="17.25" customHeight="1" x14ac:dyDescent="0.25">
      <c r="A543" s="51">
        <v>43999.819432870368</v>
      </c>
      <c r="B543" s="56" t="s">
        <v>559</v>
      </c>
      <c r="C543" s="49">
        <v>100</v>
      </c>
      <c r="D543" s="59" t="s">
        <v>29</v>
      </c>
      <c r="E543" s="56" t="s">
        <v>372</v>
      </c>
    </row>
    <row r="544" spans="1:5" ht="17.25" customHeight="1" x14ac:dyDescent="0.25">
      <c r="A544" s="51">
        <v>43999.829444444447</v>
      </c>
      <c r="B544" s="56" t="s">
        <v>558</v>
      </c>
      <c r="C544" s="49">
        <v>777</v>
      </c>
      <c r="D544" s="59" t="s">
        <v>29</v>
      </c>
      <c r="E544" s="56" t="s">
        <v>427</v>
      </c>
    </row>
    <row r="545" spans="1:5" ht="17.25" customHeight="1" x14ac:dyDescent="0.25">
      <c r="A545" s="51">
        <v>43999.925821759258</v>
      </c>
      <c r="B545" s="56" t="s">
        <v>557</v>
      </c>
      <c r="C545" s="49">
        <v>100</v>
      </c>
      <c r="D545" s="59" t="s">
        <v>29</v>
      </c>
      <c r="E545" s="56" t="s">
        <v>228</v>
      </c>
    </row>
    <row r="546" spans="1:5" ht="17.25" customHeight="1" x14ac:dyDescent="0.25">
      <c r="A546" s="51">
        <v>43999.926481481481</v>
      </c>
      <c r="B546" s="56" t="s">
        <v>557</v>
      </c>
      <c r="C546" s="49">
        <v>100</v>
      </c>
      <c r="D546" s="59" t="s">
        <v>29</v>
      </c>
      <c r="E546" s="56" t="s">
        <v>362</v>
      </c>
    </row>
    <row r="547" spans="1:5" ht="17.25" customHeight="1" x14ac:dyDescent="0.25">
      <c r="A547" s="51">
        <v>43999.927291666667</v>
      </c>
      <c r="B547" s="56" t="s">
        <v>557</v>
      </c>
      <c r="C547" s="49">
        <v>100</v>
      </c>
      <c r="D547" s="59" t="s">
        <v>29</v>
      </c>
      <c r="E547" s="56" t="s">
        <v>264</v>
      </c>
    </row>
    <row r="548" spans="1:5" ht="17.25" customHeight="1" x14ac:dyDescent="0.25">
      <c r="A548" s="51">
        <v>43999.928124999999</v>
      </c>
      <c r="B548" s="56" t="s">
        <v>557</v>
      </c>
      <c r="C548" s="49">
        <v>100</v>
      </c>
      <c r="D548" s="59" t="s">
        <v>29</v>
      </c>
      <c r="E548" s="56" t="s">
        <v>438</v>
      </c>
    </row>
    <row r="549" spans="1:5" ht="17.25" customHeight="1" x14ac:dyDescent="0.25">
      <c r="A549" s="51">
        <v>43999.928749999999</v>
      </c>
      <c r="B549" s="56" t="s">
        <v>557</v>
      </c>
      <c r="C549" s="49">
        <v>100</v>
      </c>
      <c r="D549" s="59" t="s">
        <v>29</v>
      </c>
      <c r="E549" s="56" t="s">
        <v>817</v>
      </c>
    </row>
    <row r="550" spans="1:5" ht="17.25" customHeight="1" x14ac:dyDescent="0.25">
      <c r="A550" s="51">
        <v>43999.931296296294</v>
      </c>
      <c r="B550" s="56" t="s">
        <v>557</v>
      </c>
      <c r="C550" s="49">
        <v>200</v>
      </c>
      <c r="D550" s="59" t="s">
        <v>29</v>
      </c>
      <c r="E550" s="56" t="s">
        <v>28</v>
      </c>
    </row>
    <row r="551" spans="1:5" ht="17.25" customHeight="1" x14ac:dyDescent="0.25">
      <c r="A551" s="51">
        <v>44000</v>
      </c>
      <c r="B551" s="56" t="s">
        <v>844</v>
      </c>
      <c r="C551" s="49">
        <v>2000</v>
      </c>
      <c r="D551" s="59" t="s">
        <v>23</v>
      </c>
      <c r="E551" s="56" t="s">
        <v>20</v>
      </c>
    </row>
    <row r="552" spans="1:5" ht="17.25" customHeight="1" x14ac:dyDescent="0.25">
      <c r="A552" s="51">
        <v>44000.316168981481</v>
      </c>
      <c r="B552" s="56" t="s">
        <v>556</v>
      </c>
      <c r="C552" s="49">
        <v>200</v>
      </c>
      <c r="D552" s="59" t="s">
        <v>29</v>
      </c>
      <c r="E552" s="56" t="s">
        <v>372</v>
      </c>
    </row>
    <row r="553" spans="1:5" ht="17.25" customHeight="1" x14ac:dyDescent="0.25">
      <c r="A553" s="51">
        <v>44000.384629629632</v>
      </c>
      <c r="B553" s="56" t="s">
        <v>348</v>
      </c>
      <c r="C553" s="49">
        <v>100</v>
      </c>
      <c r="D553" s="59" t="s">
        <v>29</v>
      </c>
      <c r="E553" s="56" t="s">
        <v>21</v>
      </c>
    </row>
    <row r="554" spans="1:5" ht="17.25" customHeight="1" x14ac:dyDescent="0.25">
      <c r="A554" s="51">
        <v>44000.423946759256</v>
      </c>
      <c r="B554" s="56" t="s">
        <v>555</v>
      </c>
      <c r="C554" s="49">
        <v>500</v>
      </c>
      <c r="D554" s="59" t="s">
        <v>29</v>
      </c>
      <c r="E554" s="56" t="s">
        <v>427</v>
      </c>
    </row>
    <row r="555" spans="1:5" ht="17.25" customHeight="1" x14ac:dyDescent="0.25">
      <c r="A555" s="51">
        <v>44000.439976851849</v>
      </c>
      <c r="B555" s="56" t="s">
        <v>347</v>
      </c>
      <c r="C555" s="49">
        <v>500</v>
      </c>
      <c r="D555" s="59" t="s">
        <v>29</v>
      </c>
      <c r="E555" s="56" t="s">
        <v>20</v>
      </c>
    </row>
    <row r="556" spans="1:5" ht="17.25" customHeight="1" x14ac:dyDescent="0.25">
      <c r="A556" s="51">
        <v>44000.486851851849</v>
      </c>
      <c r="B556" s="56" t="s">
        <v>122</v>
      </c>
      <c r="C556" s="49">
        <v>100</v>
      </c>
      <c r="D556" s="59" t="s">
        <v>29</v>
      </c>
      <c r="E556" s="56" t="s">
        <v>252</v>
      </c>
    </row>
    <row r="557" spans="1:5" ht="17.25" customHeight="1" x14ac:dyDescent="0.25">
      <c r="A557" s="51">
        <v>44000.492743055554</v>
      </c>
      <c r="B557" s="56" t="s">
        <v>554</v>
      </c>
      <c r="C557" s="49">
        <v>1500</v>
      </c>
      <c r="D557" s="59" t="s">
        <v>29</v>
      </c>
      <c r="E557" s="56" t="s">
        <v>427</v>
      </c>
    </row>
    <row r="558" spans="1:5" ht="17.25" customHeight="1" x14ac:dyDescent="0.25">
      <c r="A558" s="51">
        <v>44000.498472222222</v>
      </c>
      <c r="B558" s="56" t="s">
        <v>553</v>
      </c>
      <c r="C558" s="49">
        <v>500</v>
      </c>
      <c r="D558" s="59" t="s">
        <v>29</v>
      </c>
      <c r="E558" s="56" t="s">
        <v>20</v>
      </c>
    </row>
    <row r="559" spans="1:5" ht="17.25" customHeight="1" x14ac:dyDescent="0.25">
      <c r="A559" s="51">
        <v>44000.510937500003</v>
      </c>
      <c r="B559" s="56" t="s">
        <v>346</v>
      </c>
      <c r="C559" s="49">
        <v>500</v>
      </c>
      <c r="D559" s="59" t="s">
        <v>29</v>
      </c>
      <c r="E559" s="56" t="s">
        <v>20</v>
      </c>
    </row>
    <row r="560" spans="1:5" ht="17.25" customHeight="1" x14ac:dyDescent="0.25">
      <c r="A560" s="51">
        <v>44000.527766203704</v>
      </c>
      <c r="B560" s="56" t="s">
        <v>552</v>
      </c>
      <c r="C560" s="49">
        <v>4000</v>
      </c>
      <c r="D560" s="59" t="s">
        <v>29</v>
      </c>
      <c r="E560" s="56" t="s">
        <v>427</v>
      </c>
    </row>
    <row r="561" spans="1:5" ht="17.25" customHeight="1" x14ac:dyDescent="0.25">
      <c r="A561" s="51">
        <v>44000.561585648145</v>
      </c>
      <c r="B561" s="56" t="s">
        <v>551</v>
      </c>
      <c r="C561" s="49">
        <v>500</v>
      </c>
      <c r="D561" s="59" t="s">
        <v>29</v>
      </c>
      <c r="E561" s="56" t="s">
        <v>228</v>
      </c>
    </row>
    <row r="562" spans="1:5" ht="17.25" customHeight="1" x14ac:dyDescent="0.25">
      <c r="A562" s="51">
        <v>44000.605000000003</v>
      </c>
      <c r="B562" s="56" t="s">
        <v>550</v>
      </c>
      <c r="C562" s="49">
        <v>100</v>
      </c>
      <c r="D562" s="59" t="s">
        <v>29</v>
      </c>
      <c r="E562" s="56" t="s">
        <v>372</v>
      </c>
    </row>
    <row r="563" spans="1:5" ht="17.25" customHeight="1" x14ac:dyDescent="0.25">
      <c r="A563" s="51">
        <v>44000.635949074072</v>
      </c>
      <c r="B563" s="56" t="s">
        <v>289</v>
      </c>
      <c r="C563" s="49">
        <v>1000</v>
      </c>
      <c r="D563" s="59" t="s">
        <v>29</v>
      </c>
      <c r="E563" s="56" t="s">
        <v>28</v>
      </c>
    </row>
    <row r="564" spans="1:5" ht="17.25" customHeight="1" x14ac:dyDescent="0.25">
      <c r="A564" s="51">
        <v>44000.640347222223</v>
      </c>
      <c r="B564" s="56" t="s">
        <v>120</v>
      </c>
      <c r="C564" s="49">
        <v>100</v>
      </c>
      <c r="D564" s="59" t="s">
        <v>29</v>
      </c>
      <c r="E564" s="56" t="s">
        <v>20</v>
      </c>
    </row>
    <row r="565" spans="1:5" ht="17.25" customHeight="1" x14ac:dyDescent="0.25">
      <c r="A565" s="51">
        <v>44000.655486111114</v>
      </c>
      <c r="B565" s="56" t="s">
        <v>549</v>
      </c>
      <c r="C565" s="49">
        <v>2000</v>
      </c>
      <c r="D565" s="59" t="s">
        <v>29</v>
      </c>
      <c r="E565" s="56" t="s">
        <v>427</v>
      </c>
    </row>
    <row r="566" spans="1:5" ht="17.25" customHeight="1" x14ac:dyDescent="0.25">
      <c r="A566" s="51">
        <v>44000.672766203701</v>
      </c>
      <c r="B566" s="56" t="s">
        <v>288</v>
      </c>
      <c r="C566" s="49">
        <v>250</v>
      </c>
      <c r="D566" s="59" t="s">
        <v>29</v>
      </c>
      <c r="E566" s="56" t="s">
        <v>28</v>
      </c>
    </row>
    <row r="567" spans="1:5" ht="17.25" customHeight="1" x14ac:dyDescent="0.25">
      <c r="A567" s="51">
        <v>44000.720925925925</v>
      </c>
      <c r="B567" s="56" t="s">
        <v>548</v>
      </c>
      <c r="C567" s="49">
        <v>1500</v>
      </c>
      <c r="D567" s="59" t="s">
        <v>29</v>
      </c>
      <c r="E567" s="56" t="s">
        <v>427</v>
      </c>
    </row>
    <row r="568" spans="1:5" ht="17.25" customHeight="1" x14ac:dyDescent="0.25">
      <c r="A568" s="51">
        <v>44000.737928240742</v>
      </c>
      <c r="B568" s="56" t="s">
        <v>547</v>
      </c>
      <c r="C568" s="49">
        <v>1000</v>
      </c>
      <c r="D568" s="59" t="s">
        <v>29</v>
      </c>
      <c r="E568" s="56" t="s">
        <v>427</v>
      </c>
    </row>
    <row r="569" spans="1:5" ht="17.25" customHeight="1" x14ac:dyDescent="0.25">
      <c r="A569" s="51">
        <v>44000.738634259258</v>
      </c>
      <c r="B569" s="56" t="s">
        <v>546</v>
      </c>
      <c r="C569" s="49">
        <v>500</v>
      </c>
      <c r="D569" s="59" t="s">
        <v>29</v>
      </c>
      <c r="E569" s="56" t="s">
        <v>427</v>
      </c>
    </row>
    <row r="570" spans="1:5" ht="17.25" customHeight="1" x14ac:dyDescent="0.25">
      <c r="A570" s="51">
        <v>44000.787083333336</v>
      </c>
      <c r="B570" s="56" t="s">
        <v>545</v>
      </c>
      <c r="C570" s="49">
        <v>500</v>
      </c>
      <c r="D570" s="59" t="s">
        <v>29</v>
      </c>
      <c r="E570" s="56" t="s">
        <v>427</v>
      </c>
    </row>
    <row r="571" spans="1:5" ht="17.25" customHeight="1" x14ac:dyDescent="0.25">
      <c r="A571" s="51">
        <v>44000.828958333332</v>
      </c>
      <c r="B571" s="56" t="s">
        <v>544</v>
      </c>
      <c r="C571" s="49">
        <v>1500</v>
      </c>
      <c r="D571" s="59" t="s">
        <v>29</v>
      </c>
      <c r="E571" s="56" t="s">
        <v>427</v>
      </c>
    </row>
    <row r="572" spans="1:5" ht="17.25" customHeight="1" x14ac:dyDescent="0.25">
      <c r="A572" s="51">
        <v>44000.865960648145</v>
      </c>
      <c r="B572" s="56" t="s">
        <v>543</v>
      </c>
      <c r="C572" s="49">
        <v>1000</v>
      </c>
      <c r="D572" s="59" t="s">
        <v>29</v>
      </c>
      <c r="E572" s="56" t="s">
        <v>28</v>
      </c>
    </row>
    <row r="573" spans="1:5" ht="17.25" customHeight="1" x14ac:dyDescent="0.25">
      <c r="A573" s="51">
        <v>44000.894178240742</v>
      </c>
      <c r="B573" s="56" t="s">
        <v>106</v>
      </c>
      <c r="C573" s="49">
        <v>300</v>
      </c>
      <c r="D573" s="59" t="s">
        <v>29</v>
      </c>
      <c r="E573" s="56" t="s">
        <v>20</v>
      </c>
    </row>
    <row r="574" spans="1:5" ht="17.25" customHeight="1" x14ac:dyDescent="0.25">
      <c r="A574" s="51">
        <v>44000.966990740744</v>
      </c>
      <c r="B574" s="56" t="s">
        <v>542</v>
      </c>
      <c r="C574" s="49">
        <v>500</v>
      </c>
      <c r="D574" s="59" t="s">
        <v>29</v>
      </c>
      <c r="E574" s="56" t="s">
        <v>28</v>
      </c>
    </row>
    <row r="575" spans="1:5" ht="17.25" customHeight="1" x14ac:dyDescent="0.25">
      <c r="A575" s="51">
        <v>44000.993055555555</v>
      </c>
      <c r="B575" s="56" t="s">
        <v>334</v>
      </c>
      <c r="C575" s="49">
        <v>1500</v>
      </c>
      <c r="D575" s="59" t="s">
        <v>29</v>
      </c>
      <c r="E575" s="56" t="s">
        <v>427</v>
      </c>
    </row>
    <row r="576" spans="1:5" ht="17.25" customHeight="1" x14ac:dyDescent="0.25">
      <c r="A576" s="51">
        <v>44001.042245370372</v>
      </c>
      <c r="B576" s="56" t="s">
        <v>287</v>
      </c>
      <c r="C576" s="49">
        <v>7000</v>
      </c>
      <c r="D576" s="59" t="s">
        <v>29</v>
      </c>
      <c r="E576" s="56" t="s">
        <v>20</v>
      </c>
    </row>
    <row r="577" spans="1:5" ht="17.25" customHeight="1" x14ac:dyDescent="0.25">
      <c r="A577" s="51">
        <v>44001.236678240741</v>
      </c>
      <c r="B577" s="56" t="s">
        <v>541</v>
      </c>
      <c r="C577" s="49">
        <v>500</v>
      </c>
      <c r="D577" s="59" t="s">
        <v>29</v>
      </c>
      <c r="E577" s="56" t="s">
        <v>28</v>
      </c>
    </row>
    <row r="578" spans="1:5" ht="17.25" customHeight="1" x14ac:dyDescent="0.25">
      <c r="A578" s="51">
        <v>44001.288854166669</v>
      </c>
      <c r="B578" s="56" t="s">
        <v>540</v>
      </c>
      <c r="C578" s="49">
        <v>500</v>
      </c>
      <c r="D578" s="59" t="s">
        <v>29</v>
      </c>
      <c r="E578" s="56" t="s">
        <v>372</v>
      </c>
    </row>
    <row r="579" spans="1:5" ht="17.25" customHeight="1" x14ac:dyDescent="0.25">
      <c r="A579" s="51">
        <v>44001.507789351854</v>
      </c>
      <c r="B579" s="56" t="s">
        <v>344</v>
      </c>
      <c r="C579" s="49">
        <v>500</v>
      </c>
      <c r="D579" s="59" t="s">
        <v>29</v>
      </c>
      <c r="E579" s="56" t="s">
        <v>20</v>
      </c>
    </row>
    <row r="580" spans="1:5" ht="17.25" customHeight="1" x14ac:dyDescent="0.25">
      <c r="A580" s="51">
        <v>44001.512650462966</v>
      </c>
      <c r="B580" s="56" t="s">
        <v>118</v>
      </c>
      <c r="C580" s="49">
        <v>200</v>
      </c>
      <c r="D580" s="59" t="s">
        <v>29</v>
      </c>
      <c r="E580" s="56" t="s">
        <v>369</v>
      </c>
    </row>
    <row r="581" spans="1:5" ht="17.25" customHeight="1" x14ac:dyDescent="0.25">
      <c r="A581" s="51">
        <v>44001.555590277778</v>
      </c>
      <c r="B581" s="56" t="s">
        <v>392</v>
      </c>
      <c r="C581" s="49">
        <v>200</v>
      </c>
      <c r="D581" s="59" t="s">
        <v>29</v>
      </c>
      <c r="E581" s="56" t="s">
        <v>21</v>
      </c>
    </row>
    <row r="582" spans="1:5" ht="17.25" customHeight="1" x14ac:dyDescent="0.25">
      <c r="A582" s="51">
        <v>44001.562465277777</v>
      </c>
      <c r="B582" s="56" t="s">
        <v>117</v>
      </c>
      <c r="C582" s="49">
        <v>100</v>
      </c>
      <c r="D582" s="59" t="s">
        <v>29</v>
      </c>
      <c r="E582" s="56" t="s">
        <v>21</v>
      </c>
    </row>
    <row r="583" spans="1:5" ht="17.25" customHeight="1" x14ac:dyDescent="0.25">
      <c r="A583" s="51">
        <v>44001.562534722223</v>
      </c>
      <c r="B583" s="56" t="s">
        <v>116</v>
      </c>
      <c r="C583" s="49">
        <v>500</v>
      </c>
      <c r="D583" s="59" t="s">
        <v>29</v>
      </c>
      <c r="E583" s="56" t="s">
        <v>20</v>
      </c>
    </row>
    <row r="584" spans="1:5" ht="17.25" customHeight="1" x14ac:dyDescent="0.25">
      <c r="A584" s="51">
        <v>44001.60324074074</v>
      </c>
      <c r="B584" s="56" t="s">
        <v>115</v>
      </c>
      <c r="C584" s="49">
        <v>500</v>
      </c>
      <c r="D584" s="59" t="s">
        <v>29</v>
      </c>
      <c r="E584" s="56" t="s">
        <v>20</v>
      </c>
    </row>
    <row r="585" spans="1:5" ht="17.25" customHeight="1" x14ac:dyDescent="0.25">
      <c r="A585" s="51">
        <v>44001.770798611113</v>
      </c>
      <c r="B585" s="56" t="s">
        <v>113</v>
      </c>
      <c r="C585" s="49">
        <v>500</v>
      </c>
      <c r="D585" s="59" t="s">
        <v>29</v>
      </c>
      <c r="E585" s="56" t="s">
        <v>253</v>
      </c>
    </row>
    <row r="586" spans="1:5" ht="17.25" customHeight="1" x14ac:dyDescent="0.25">
      <c r="A586" s="51">
        <v>44001.782372685186</v>
      </c>
      <c r="B586" s="56" t="s">
        <v>112</v>
      </c>
      <c r="C586" s="49">
        <v>1000</v>
      </c>
      <c r="D586" s="59" t="s">
        <v>29</v>
      </c>
      <c r="E586" s="56" t="s">
        <v>20</v>
      </c>
    </row>
    <row r="587" spans="1:5" ht="17.25" customHeight="1" x14ac:dyDescent="0.25">
      <c r="A587" s="51">
        <v>44001.784791666665</v>
      </c>
      <c r="B587" s="56" t="s">
        <v>310</v>
      </c>
      <c r="C587" s="49">
        <v>500</v>
      </c>
      <c r="D587" s="59" t="s">
        <v>29</v>
      </c>
      <c r="E587" s="56" t="s">
        <v>318</v>
      </c>
    </row>
    <row r="588" spans="1:5" ht="17.25" customHeight="1" x14ac:dyDescent="0.25">
      <c r="A588" s="51">
        <v>44001.826249999998</v>
      </c>
      <c r="B588" s="56" t="s">
        <v>539</v>
      </c>
      <c r="C588" s="49">
        <v>250</v>
      </c>
      <c r="D588" s="59" t="s">
        <v>29</v>
      </c>
      <c r="E588" s="56" t="s">
        <v>372</v>
      </c>
    </row>
    <row r="589" spans="1:5" ht="17.25" customHeight="1" x14ac:dyDescent="0.25">
      <c r="A589" s="51">
        <v>44001.842662037037</v>
      </c>
      <c r="B589" s="56" t="s">
        <v>108</v>
      </c>
      <c r="C589" s="49">
        <v>500</v>
      </c>
      <c r="D589" s="59" t="s">
        <v>29</v>
      </c>
      <c r="E589" s="56" t="s">
        <v>249</v>
      </c>
    </row>
    <row r="590" spans="1:5" ht="17.25" customHeight="1" x14ac:dyDescent="0.25">
      <c r="A590" s="51">
        <v>44001.852847222224</v>
      </c>
      <c r="B590" s="56" t="s">
        <v>538</v>
      </c>
      <c r="C590" s="49">
        <v>100</v>
      </c>
      <c r="D590" s="59" t="s">
        <v>29</v>
      </c>
      <c r="E590" s="56" t="s">
        <v>21</v>
      </c>
    </row>
    <row r="591" spans="1:5" ht="17.25" customHeight="1" x14ac:dyDescent="0.25">
      <c r="A591" s="51">
        <v>44001.952662037038</v>
      </c>
      <c r="B591" s="56" t="s">
        <v>537</v>
      </c>
      <c r="C591" s="49">
        <v>500</v>
      </c>
      <c r="D591" s="59" t="s">
        <v>29</v>
      </c>
      <c r="E591" s="56" t="s">
        <v>372</v>
      </c>
    </row>
    <row r="592" spans="1:5" ht="17.25" customHeight="1" x14ac:dyDescent="0.25">
      <c r="A592" s="51">
        <v>44002.008171296293</v>
      </c>
      <c r="B592" s="56" t="s">
        <v>394</v>
      </c>
      <c r="C592" s="49">
        <v>1500</v>
      </c>
      <c r="D592" s="59" t="s">
        <v>29</v>
      </c>
      <c r="E592" s="56" t="s">
        <v>20</v>
      </c>
    </row>
    <row r="593" spans="1:5" ht="17.25" customHeight="1" x14ac:dyDescent="0.25">
      <c r="A593" s="51">
        <v>44002.328425925924</v>
      </c>
      <c r="B593" s="56" t="s">
        <v>114</v>
      </c>
      <c r="C593" s="49">
        <v>500</v>
      </c>
      <c r="D593" s="59" t="s">
        <v>29</v>
      </c>
      <c r="E593" s="56" t="s">
        <v>228</v>
      </c>
    </row>
    <row r="594" spans="1:5" ht="17.25" customHeight="1" x14ac:dyDescent="0.25">
      <c r="A594" s="51">
        <v>44002.375532407408</v>
      </c>
      <c r="B594" s="56" t="s">
        <v>111</v>
      </c>
      <c r="C594" s="49">
        <v>500</v>
      </c>
      <c r="D594" s="59" t="s">
        <v>29</v>
      </c>
      <c r="E594" s="56" t="s">
        <v>20</v>
      </c>
    </row>
    <row r="595" spans="1:5" ht="17.25" customHeight="1" x14ac:dyDescent="0.25">
      <c r="A595" s="51">
        <v>44002.414837962962</v>
      </c>
      <c r="B595" s="56" t="s">
        <v>536</v>
      </c>
      <c r="C595" s="49">
        <v>1000</v>
      </c>
      <c r="D595" s="59" t="s">
        <v>29</v>
      </c>
      <c r="E595" s="56" t="s">
        <v>427</v>
      </c>
    </row>
    <row r="596" spans="1:5" ht="17.25" customHeight="1" x14ac:dyDescent="0.25">
      <c r="A596" s="51">
        <v>44002.438634259262</v>
      </c>
      <c r="B596" s="56" t="s">
        <v>40</v>
      </c>
      <c r="C596" s="49">
        <v>500</v>
      </c>
      <c r="D596" s="59" t="s">
        <v>29</v>
      </c>
      <c r="E596" s="56" t="s">
        <v>427</v>
      </c>
    </row>
    <row r="597" spans="1:5" ht="17.25" customHeight="1" x14ac:dyDescent="0.25">
      <c r="A597" s="51">
        <v>44002.572395833333</v>
      </c>
      <c r="B597" s="56" t="s">
        <v>425</v>
      </c>
      <c r="C597" s="49">
        <v>1000</v>
      </c>
      <c r="D597" s="59" t="s">
        <v>29</v>
      </c>
      <c r="E597" s="56" t="s">
        <v>248</v>
      </c>
    </row>
    <row r="598" spans="1:5" ht="17.25" customHeight="1" x14ac:dyDescent="0.25">
      <c r="A598" s="51">
        <v>44002.581319444442</v>
      </c>
      <c r="B598" s="56" t="s">
        <v>80</v>
      </c>
      <c r="C598" s="49">
        <v>2195</v>
      </c>
      <c r="D598" s="59" t="s">
        <v>29</v>
      </c>
      <c r="E598" s="56" t="s">
        <v>817</v>
      </c>
    </row>
    <row r="599" spans="1:5" ht="17.25" customHeight="1" x14ac:dyDescent="0.25">
      <c r="A599" s="51">
        <v>44002.660949074074</v>
      </c>
      <c r="B599" s="56" t="s">
        <v>392</v>
      </c>
      <c r="C599" s="49">
        <v>300</v>
      </c>
      <c r="D599" s="59" t="s">
        <v>29</v>
      </c>
      <c r="E599" s="56" t="s">
        <v>20</v>
      </c>
    </row>
    <row r="600" spans="1:5" ht="17.25" customHeight="1" x14ac:dyDescent="0.25">
      <c r="A600" s="51">
        <v>44002.707511574074</v>
      </c>
      <c r="B600" s="56" t="s">
        <v>535</v>
      </c>
      <c r="C600" s="49">
        <v>100</v>
      </c>
      <c r="D600" s="59" t="s">
        <v>29</v>
      </c>
      <c r="E600" s="56" t="s">
        <v>427</v>
      </c>
    </row>
    <row r="601" spans="1:5" ht="17.25" customHeight="1" x14ac:dyDescent="0.25">
      <c r="A601" s="51">
        <v>44002.736307870371</v>
      </c>
      <c r="B601" s="56" t="s">
        <v>387</v>
      </c>
      <c r="C601" s="49">
        <v>5555</v>
      </c>
      <c r="D601" s="59" t="s">
        <v>29</v>
      </c>
      <c r="E601" s="56" t="s">
        <v>250</v>
      </c>
    </row>
    <row r="602" spans="1:5" ht="17.25" customHeight="1" x14ac:dyDescent="0.25">
      <c r="A602" s="51">
        <v>44002.738958333335</v>
      </c>
      <c r="B602" s="56" t="s">
        <v>110</v>
      </c>
      <c r="C602" s="49">
        <v>1000</v>
      </c>
      <c r="D602" s="59" t="s">
        <v>29</v>
      </c>
      <c r="E602" s="56" t="s">
        <v>20</v>
      </c>
    </row>
    <row r="603" spans="1:5" ht="17.25" customHeight="1" x14ac:dyDescent="0.25">
      <c r="A603" s="51">
        <v>44002.800219907411</v>
      </c>
      <c r="B603" s="56" t="s">
        <v>534</v>
      </c>
      <c r="C603" s="49">
        <v>500</v>
      </c>
      <c r="D603" s="59" t="s">
        <v>29</v>
      </c>
      <c r="E603" s="56" t="s">
        <v>428</v>
      </c>
    </row>
    <row r="604" spans="1:5" ht="17.25" customHeight="1" x14ac:dyDescent="0.25">
      <c r="A604" s="51">
        <v>44002.813263888886</v>
      </c>
      <c r="B604" s="56" t="s">
        <v>337</v>
      </c>
      <c r="C604" s="49">
        <v>500</v>
      </c>
      <c r="D604" s="59" t="s">
        <v>29</v>
      </c>
      <c r="E604" s="56" t="s">
        <v>427</v>
      </c>
    </row>
    <row r="605" spans="1:5" ht="17.25" customHeight="1" x14ac:dyDescent="0.25">
      <c r="A605" s="51">
        <v>44002.816562499997</v>
      </c>
      <c r="B605" s="56" t="s">
        <v>337</v>
      </c>
      <c r="C605" s="49">
        <v>500</v>
      </c>
      <c r="D605" s="59" t="s">
        <v>29</v>
      </c>
      <c r="E605" s="56" t="s">
        <v>815</v>
      </c>
    </row>
    <row r="606" spans="1:5" ht="17.25" customHeight="1" x14ac:dyDescent="0.25">
      <c r="A606" s="51">
        <v>44002.865868055553</v>
      </c>
      <c r="B606" s="56" t="s">
        <v>533</v>
      </c>
      <c r="C606" s="49">
        <v>100</v>
      </c>
      <c r="D606" s="59" t="s">
        <v>29</v>
      </c>
      <c r="E606" s="56" t="s">
        <v>427</v>
      </c>
    </row>
    <row r="607" spans="1:5" ht="17.25" customHeight="1" x14ac:dyDescent="0.25">
      <c r="A607" s="51">
        <v>44002.873622685183</v>
      </c>
      <c r="B607" s="56" t="s">
        <v>290</v>
      </c>
      <c r="C607" s="49">
        <v>200</v>
      </c>
      <c r="D607" s="59" t="s">
        <v>29</v>
      </c>
      <c r="E607" s="56" t="s">
        <v>250</v>
      </c>
    </row>
    <row r="608" spans="1:5" ht="17.25" customHeight="1" x14ac:dyDescent="0.25">
      <c r="A608" s="51">
        <v>44002.884918981479</v>
      </c>
      <c r="B608" s="56" t="s">
        <v>107</v>
      </c>
      <c r="C608" s="49">
        <v>100</v>
      </c>
      <c r="D608" s="59" t="s">
        <v>29</v>
      </c>
      <c r="E608" s="56" t="s">
        <v>21</v>
      </c>
    </row>
    <row r="609" spans="1:5" ht="17.25" customHeight="1" x14ac:dyDescent="0.25">
      <c r="A609" s="51">
        <v>44002.88890046296</v>
      </c>
      <c r="B609" s="56" t="s">
        <v>416</v>
      </c>
      <c r="C609" s="49">
        <v>1500</v>
      </c>
      <c r="D609" s="59" t="s">
        <v>29</v>
      </c>
      <c r="E609" s="56" t="s">
        <v>427</v>
      </c>
    </row>
    <row r="610" spans="1:5" ht="17.25" customHeight="1" x14ac:dyDescent="0.25">
      <c r="A610" s="51">
        <v>44002.897951388892</v>
      </c>
      <c r="B610" s="56" t="s">
        <v>532</v>
      </c>
      <c r="C610" s="49">
        <v>1500</v>
      </c>
      <c r="D610" s="59" t="s">
        <v>29</v>
      </c>
      <c r="E610" s="56" t="s">
        <v>427</v>
      </c>
    </row>
    <row r="611" spans="1:5" ht="17.25" customHeight="1" x14ac:dyDescent="0.25">
      <c r="A611" s="51">
        <v>44002.901469907411</v>
      </c>
      <c r="B611" s="56" t="s">
        <v>128</v>
      </c>
      <c r="C611" s="49">
        <v>2250</v>
      </c>
      <c r="D611" s="59" t="s">
        <v>29</v>
      </c>
      <c r="E611" s="56" t="s">
        <v>427</v>
      </c>
    </row>
    <row r="612" spans="1:5" ht="17.25" customHeight="1" x14ac:dyDescent="0.25">
      <c r="A612" s="51">
        <v>44002.908761574072</v>
      </c>
      <c r="B612" s="56" t="s">
        <v>531</v>
      </c>
      <c r="C612" s="49">
        <v>2250</v>
      </c>
      <c r="D612" s="59" t="s">
        <v>29</v>
      </c>
      <c r="E612" s="56" t="s">
        <v>427</v>
      </c>
    </row>
    <row r="613" spans="1:5" ht="17.25" customHeight="1" x14ac:dyDescent="0.25">
      <c r="A613" s="51">
        <v>44002.912557870368</v>
      </c>
      <c r="B613" s="56" t="s">
        <v>308</v>
      </c>
      <c r="C613" s="49">
        <v>200</v>
      </c>
      <c r="D613" s="59" t="s">
        <v>29</v>
      </c>
      <c r="E613" s="56" t="s">
        <v>427</v>
      </c>
    </row>
    <row r="614" spans="1:5" ht="17.25" customHeight="1" x14ac:dyDescent="0.25">
      <c r="A614" s="51">
        <v>44002.915219907409</v>
      </c>
      <c r="B614" s="56" t="s">
        <v>308</v>
      </c>
      <c r="C614" s="49">
        <v>200</v>
      </c>
      <c r="D614" s="59" t="s">
        <v>29</v>
      </c>
      <c r="E614" s="56" t="s">
        <v>250</v>
      </c>
    </row>
    <row r="615" spans="1:5" ht="17.25" customHeight="1" x14ac:dyDescent="0.25">
      <c r="A615" s="51">
        <v>44002.92392361111</v>
      </c>
      <c r="B615" s="56" t="s">
        <v>85</v>
      </c>
      <c r="C615" s="49">
        <v>300</v>
      </c>
      <c r="D615" s="59" t="s">
        <v>29</v>
      </c>
      <c r="E615" s="56" t="s">
        <v>427</v>
      </c>
    </row>
    <row r="616" spans="1:5" ht="17.25" customHeight="1" x14ac:dyDescent="0.25">
      <c r="A616" s="51">
        <v>44002.927083333336</v>
      </c>
      <c r="B616" s="56" t="s">
        <v>530</v>
      </c>
      <c r="C616" s="49">
        <v>5000</v>
      </c>
      <c r="D616" s="59" t="s">
        <v>29</v>
      </c>
      <c r="E616" s="56" t="s">
        <v>20</v>
      </c>
    </row>
    <row r="617" spans="1:5" ht="17.25" customHeight="1" x14ac:dyDescent="0.25">
      <c r="A617" s="51">
        <v>44002.94568287037</v>
      </c>
      <c r="B617" s="56" t="s">
        <v>106</v>
      </c>
      <c r="C617" s="49">
        <v>600</v>
      </c>
      <c r="D617" s="59" t="s">
        <v>29</v>
      </c>
      <c r="E617" s="56" t="s">
        <v>20</v>
      </c>
    </row>
    <row r="618" spans="1:5" ht="17.25" customHeight="1" x14ac:dyDescent="0.25">
      <c r="A618" s="51">
        <v>44003.021886574075</v>
      </c>
      <c r="B618" s="56" t="s">
        <v>356</v>
      </c>
      <c r="C618" s="49">
        <v>1500</v>
      </c>
      <c r="D618" s="59" t="s">
        <v>29</v>
      </c>
      <c r="E618" s="56" t="s">
        <v>427</v>
      </c>
    </row>
    <row r="619" spans="1:5" ht="17.25" customHeight="1" x14ac:dyDescent="0.25">
      <c r="A619" s="51">
        <v>44003.138136574074</v>
      </c>
      <c r="B619" s="56" t="s">
        <v>529</v>
      </c>
      <c r="C619" s="49">
        <v>1500</v>
      </c>
      <c r="D619" s="59" t="s">
        <v>29</v>
      </c>
      <c r="E619" s="56" t="s">
        <v>427</v>
      </c>
    </row>
    <row r="620" spans="1:5" ht="17.25" customHeight="1" x14ac:dyDescent="0.25">
      <c r="A620" s="51">
        <v>44003.418680555558</v>
      </c>
      <c r="B620" s="56" t="s">
        <v>528</v>
      </c>
      <c r="C620" s="49">
        <v>1000</v>
      </c>
      <c r="D620" s="59" t="s">
        <v>29</v>
      </c>
      <c r="E620" s="56" t="s">
        <v>427</v>
      </c>
    </row>
    <row r="621" spans="1:5" ht="17.25" customHeight="1" x14ac:dyDescent="0.25">
      <c r="A621" s="51">
        <v>44003.433055555557</v>
      </c>
      <c r="B621" s="56" t="s">
        <v>105</v>
      </c>
      <c r="C621" s="49">
        <v>500</v>
      </c>
      <c r="D621" s="59" t="s">
        <v>29</v>
      </c>
      <c r="E621" s="56" t="s">
        <v>20</v>
      </c>
    </row>
    <row r="622" spans="1:5" ht="17.25" customHeight="1" x14ac:dyDescent="0.25">
      <c r="A622" s="51">
        <v>44003.465231481481</v>
      </c>
      <c r="B622" s="56" t="s">
        <v>80</v>
      </c>
      <c r="C622" s="49">
        <v>3495</v>
      </c>
      <c r="D622" s="59" t="s">
        <v>29</v>
      </c>
      <c r="E622" s="56" t="s">
        <v>817</v>
      </c>
    </row>
    <row r="623" spans="1:5" ht="17.25" customHeight="1" x14ac:dyDescent="0.25">
      <c r="A623" s="51">
        <v>44003.475208333337</v>
      </c>
      <c r="B623" s="56" t="s">
        <v>509</v>
      </c>
      <c r="C623" s="49">
        <v>500</v>
      </c>
      <c r="D623" s="59" t="s">
        <v>29</v>
      </c>
      <c r="E623" s="56" t="s">
        <v>812</v>
      </c>
    </row>
    <row r="624" spans="1:5" ht="17.25" customHeight="1" x14ac:dyDescent="0.25">
      <c r="A624" s="51">
        <v>44003.483854166669</v>
      </c>
      <c r="B624" s="56" t="s">
        <v>80</v>
      </c>
      <c r="C624" s="49">
        <v>1000</v>
      </c>
      <c r="D624" s="59" t="s">
        <v>29</v>
      </c>
      <c r="E624" s="56" t="s">
        <v>817</v>
      </c>
    </row>
    <row r="625" spans="1:5" ht="17.25" customHeight="1" x14ac:dyDescent="0.25">
      <c r="A625" s="51">
        <v>44003.490266203706</v>
      </c>
      <c r="B625" s="56" t="s">
        <v>527</v>
      </c>
      <c r="C625" s="49">
        <v>500</v>
      </c>
      <c r="D625" s="59" t="s">
        <v>29</v>
      </c>
      <c r="E625" s="56" t="s">
        <v>812</v>
      </c>
    </row>
    <row r="626" spans="1:5" ht="17.25" customHeight="1" x14ac:dyDescent="0.25">
      <c r="A626" s="51">
        <v>44003.51258101852</v>
      </c>
      <c r="B626" s="56" t="s">
        <v>128</v>
      </c>
      <c r="C626" s="49">
        <v>1000</v>
      </c>
      <c r="D626" s="59" t="s">
        <v>29</v>
      </c>
      <c r="E626" s="56" t="s">
        <v>427</v>
      </c>
    </row>
    <row r="627" spans="1:5" ht="17.25" customHeight="1" x14ac:dyDescent="0.25">
      <c r="A627" s="51">
        <v>44003.562442129631</v>
      </c>
      <c r="B627" s="56" t="s">
        <v>104</v>
      </c>
      <c r="C627" s="49">
        <v>500</v>
      </c>
      <c r="D627" s="59" t="s">
        <v>29</v>
      </c>
      <c r="E627" s="56" t="s">
        <v>20</v>
      </c>
    </row>
    <row r="628" spans="1:5" ht="17.25" customHeight="1" x14ac:dyDescent="0.25">
      <c r="A628" s="51">
        <v>44003.571712962963</v>
      </c>
      <c r="B628" s="56" t="s">
        <v>103</v>
      </c>
      <c r="C628" s="49">
        <v>300</v>
      </c>
      <c r="D628" s="59" t="s">
        <v>29</v>
      </c>
      <c r="E628" s="56" t="s">
        <v>21</v>
      </c>
    </row>
    <row r="629" spans="1:5" ht="17.25" customHeight="1" x14ac:dyDescent="0.25">
      <c r="A629" s="51">
        <v>44003.573645833334</v>
      </c>
      <c r="B629" s="56" t="s">
        <v>292</v>
      </c>
      <c r="C629" s="49">
        <v>500</v>
      </c>
      <c r="D629" s="59" t="s">
        <v>29</v>
      </c>
      <c r="E629" s="56" t="s">
        <v>282</v>
      </c>
    </row>
    <row r="630" spans="1:5" ht="17.25" customHeight="1" x14ac:dyDescent="0.25">
      <c r="A630" s="51">
        <v>44003.576168981483</v>
      </c>
      <c r="B630" s="56" t="s">
        <v>526</v>
      </c>
      <c r="C630" s="49">
        <v>1500</v>
      </c>
      <c r="D630" s="59" t="s">
        <v>29</v>
      </c>
      <c r="E630" s="56" t="s">
        <v>427</v>
      </c>
    </row>
    <row r="631" spans="1:5" ht="17.25" customHeight="1" x14ac:dyDescent="0.25">
      <c r="A631" s="51">
        <v>44003.589918981481</v>
      </c>
      <c r="B631" s="56" t="s">
        <v>383</v>
      </c>
      <c r="C631" s="49">
        <v>1320</v>
      </c>
      <c r="D631" s="59" t="s">
        <v>29</v>
      </c>
      <c r="E631" s="56" t="s">
        <v>427</v>
      </c>
    </row>
    <row r="632" spans="1:5" ht="17.25" customHeight="1" x14ac:dyDescent="0.25">
      <c r="A632" s="51">
        <v>44003.609085648146</v>
      </c>
      <c r="B632" s="56" t="s">
        <v>525</v>
      </c>
      <c r="C632" s="49">
        <v>1500</v>
      </c>
      <c r="D632" s="59" t="s">
        <v>29</v>
      </c>
      <c r="E632" s="56" t="s">
        <v>812</v>
      </c>
    </row>
    <row r="633" spans="1:5" ht="17.25" customHeight="1" x14ac:dyDescent="0.25">
      <c r="A633" s="51">
        <v>44003.62263888889</v>
      </c>
      <c r="B633" s="56" t="s">
        <v>524</v>
      </c>
      <c r="C633" s="49">
        <v>500</v>
      </c>
      <c r="D633" s="59" t="s">
        <v>29</v>
      </c>
      <c r="E633" s="56" t="s">
        <v>812</v>
      </c>
    </row>
    <row r="634" spans="1:5" ht="17.25" customHeight="1" x14ac:dyDescent="0.25">
      <c r="A634" s="51">
        <v>44003.635115740741</v>
      </c>
      <c r="B634" s="56" t="s">
        <v>523</v>
      </c>
      <c r="C634" s="49">
        <v>1000</v>
      </c>
      <c r="D634" s="59" t="s">
        <v>29</v>
      </c>
      <c r="E634" s="56" t="s">
        <v>20</v>
      </c>
    </row>
    <row r="635" spans="1:5" ht="17.25" customHeight="1" x14ac:dyDescent="0.25">
      <c r="A635" s="51">
        <v>44003.635729166665</v>
      </c>
      <c r="B635" s="56" t="s">
        <v>522</v>
      </c>
      <c r="C635" s="49">
        <v>100</v>
      </c>
      <c r="D635" s="59" t="s">
        <v>29</v>
      </c>
      <c r="E635" s="56" t="s">
        <v>427</v>
      </c>
    </row>
    <row r="636" spans="1:5" ht="17.25" customHeight="1" x14ac:dyDescent="0.25">
      <c r="A636" s="51">
        <v>44003.663171296299</v>
      </c>
      <c r="B636" s="56" t="s">
        <v>383</v>
      </c>
      <c r="C636" s="49">
        <v>500</v>
      </c>
      <c r="D636" s="59" t="s">
        <v>29</v>
      </c>
      <c r="E636" s="56" t="s">
        <v>234</v>
      </c>
    </row>
    <row r="637" spans="1:5" ht="17.25" customHeight="1" x14ac:dyDescent="0.25">
      <c r="A637" s="51">
        <v>44003.685335648152</v>
      </c>
      <c r="B637" s="56" t="s">
        <v>521</v>
      </c>
      <c r="C637" s="49">
        <v>5000</v>
      </c>
      <c r="D637" s="59" t="s">
        <v>29</v>
      </c>
      <c r="E637" s="56" t="s">
        <v>812</v>
      </c>
    </row>
    <row r="638" spans="1:5" ht="17.25" customHeight="1" x14ac:dyDescent="0.25">
      <c r="A638" s="51">
        <v>44003.691863425927</v>
      </c>
      <c r="B638" s="56" t="s">
        <v>520</v>
      </c>
      <c r="C638" s="49">
        <v>500</v>
      </c>
      <c r="D638" s="59" t="s">
        <v>29</v>
      </c>
      <c r="E638" s="56" t="s">
        <v>812</v>
      </c>
    </row>
    <row r="639" spans="1:5" ht="17.25" customHeight="1" x14ac:dyDescent="0.25">
      <c r="A639" s="51">
        <v>44003.69667824074</v>
      </c>
      <c r="B639" s="56" t="s">
        <v>519</v>
      </c>
      <c r="C639" s="49">
        <v>1500</v>
      </c>
      <c r="D639" s="59" t="s">
        <v>29</v>
      </c>
      <c r="E639" s="56" t="s">
        <v>427</v>
      </c>
    </row>
    <row r="640" spans="1:5" ht="17.25" customHeight="1" x14ac:dyDescent="0.25">
      <c r="A640" s="51">
        <v>44003.697083333333</v>
      </c>
      <c r="B640" s="56" t="s">
        <v>518</v>
      </c>
      <c r="C640" s="49">
        <v>500</v>
      </c>
      <c r="D640" s="59" t="s">
        <v>29</v>
      </c>
      <c r="E640" s="56" t="s">
        <v>812</v>
      </c>
    </row>
    <row r="641" spans="1:5" ht="17.25" customHeight="1" x14ac:dyDescent="0.25">
      <c r="A641" s="51">
        <v>44003.697615740741</v>
      </c>
      <c r="B641" s="56" t="s">
        <v>503</v>
      </c>
      <c r="C641" s="49">
        <v>500</v>
      </c>
      <c r="D641" s="59" t="s">
        <v>29</v>
      </c>
      <c r="E641" s="56" t="s">
        <v>812</v>
      </c>
    </row>
    <row r="642" spans="1:5" ht="17.25" customHeight="1" x14ac:dyDescent="0.25">
      <c r="A642" s="51">
        <v>44003.753865740742</v>
      </c>
      <c r="B642" s="56" t="s">
        <v>164</v>
      </c>
      <c r="C642" s="49">
        <v>435</v>
      </c>
      <c r="D642" s="59" t="s">
        <v>29</v>
      </c>
      <c r="E642" s="56" t="s">
        <v>250</v>
      </c>
    </row>
    <row r="643" spans="1:5" ht="17.25" customHeight="1" x14ac:dyDescent="0.25">
      <c r="A643" s="51">
        <v>44003.756064814814</v>
      </c>
      <c r="B643" s="56" t="s">
        <v>517</v>
      </c>
      <c r="C643" s="49">
        <v>300</v>
      </c>
      <c r="D643" s="59" t="s">
        <v>29</v>
      </c>
      <c r="E643" s="56" t="s">
        <v>234</v>
      </c>
    </row>
    <row r="644" spans="1:5" ht="17.25" customHeight="1" x14ac:dyDescent="0.25">
      <c r="A644" s="51">
        <v>44003.759398148148</v>
      </c>
      <c r="B644" s="56" t="s">
        <v>516</v>
      </c>
      <c r="C644" s="49">
        <v>500</v>
      </c>
      <c r="D644" s="59" t="s">
        <v>29</v>
      </c>
      <c r="E644" s="56" t="s">
        <v>812</v>
      </c>
    </row>
    <row r="645" spans="1:5" ht="17.25" customHeight="1" x14ac:dyDescent="0.25">
      <c r="A645" s="51">
        <v>44003.766111111108</v>
      </c>
      <c r="B645" s="56" t="s">
        <v>515</v>
      </c>
      <c r="C645" s="49">
        <v>300</v>
      </c>
      <c r="D645" s="59" t="s">
        <v>29</v>
      </c>
      <c r="E645" s="56" t="s">
        <v>255</v>
      </c>
    </row>
    <row r="646" spans="1:5" ht="17.25" customHeight="1" x14ac:dyDescent="0.25">
      <c r="A646" s="51">
        <v>44003.766168981485</v>
      </c>
      <c r="B646" s="56" t="s">
        <v>32</v>
      </c>
      <c r="C646" s="49">
        <v>1000</v>
      </c>
      <c r="D646" s="59" t="s">
        <v>29</v>
      </c>
      <c r="E646" s="56" t="s">
        <v>244</v>
      </c>
    </row>
    <row r="647" spans="1:5" ht="17.25" customHeight="1" x14ac:dyDescent="0.25">
      <c r="A647" s="51">
        <v>44003.79892361111</v>
      </c>
      <c r="B647" s="56" t="s">
        <v>102</v>
      </c>
      <c r="C647" s="49">
        <v>200</v>
      </c>
      <c r="D647" s="59" t="s">
        <v>29</v>
      </c>
      <c r="E647" s="56" t="s">
        <v>20</v>
      </c>
    </row>
    <row r="648" spans="1:5" ht="17.25" customHeight="1" x14ac:dyDescent="0.25">
      <c r="A648" s="51">
        <v>44003.80091435185</v>
      </c>
      <c r="B648" s="56" t="s">
        <v>298</v>
      </c>
      <c r="C648" s="49">
        <v>100</v>
      </c>
      <c r="D648" s="59" t="s">
        <v>29</v>
      </c>
      <c r="E648" s="56" t="s">
        <v>234</v>
      </c>
    </row>
    <row r="649" spans="1:5" ht="17.25" customHeight="1" x14ac:dyDescent="0.25">
      <c r="A649" s="51">
        <v>44003.802048611113</v>
      </c>
      <c r="B649" s="56" t="s">
        <v>101</v>
      </c>
      <c r="C649" s="49">
        <v>1000</v>
      </c>
      <c r="D649" s="59" t="s">
        <v>29</v>
      </c>
      <c r="E649" s="56" t="s">
        <v>20</v>
      </c>
    </row>
    <row r="650" spans="1:5" ht="17.25" customHeight="1" x14ac:dyDescent="0.25">
      <c r="A650" s="51">
        <v>44003.85974537037</v>
      </c>
      <c r="B650" s="56" t="s">
        <v>514</v>
      </c>
      <c r="C650" s="49">
        <v>500</v>
      </c>
      <c r="D650" s="59" t="s">
        <v>29</v>
      </c>
      <c r="E650" s="56" t="s">
        <v>20</v>
      </c>
    </row>
    <row r="651" spans="1:5" ht="17.25" customHeight="1" x14ac:dyDescent="0.25">
      <c r="A651" s="51">
        <v>44003.862754629627</v>
      </c>
      <c r="B651" s="56" t="s">
        <v>513</v>
      </c>
      <c r="C651" s="49">
        <v>300</v>
      </c>
      <c r="D651" s="59" t="s">
        <v>29</v>
      </c>
      <c r="E651" s="56" t="s">
        <v>427</v>
      </c>
    </row>
    <row r="652" spans="1:5" ht="17.25" customHeight="1" x14ac:dyDescent="0.25">
      <c r="A652" s="51">
        <v>44003.879861111112</v>
      </c>
      <c r="B652" s="56" t="s">
        <v>85</v>
      </c>
      <c r="C652" s="49">
        <v>300</v>
      </c>
      <c r="D652" s="59" t="s">
        <v>29</v>
      </c>
      <c r="E652" s="56" t="s">
        <v>259</v>
      </c>
    </row>
    <row r="653" spans="1:5" ht="17.25" customHeight="1" x14ac:dyDescent="0.25">
      <c r="A653" s="51">
        <v>44003.923252314817</v>
      </c>
      <c r="B653" s="56" t="s">
        <v>512</v>
      </c>
      <c r="C653" s="49">
        <v>1500</v>
      </c>
      <c r="D653" s="59" t="s">
        <v>29</v>
      </c>
      <c r="E653" s="56" t="s">
        <v>427</v>
      </c>
    </row>
    <row r="654" spans="1:5" ht="17.25" customHeight="1" x14ac:dyDescent="0.25">
      <c r="A654" s="51">
        <v>44003.95349537037</v>
      </c>
      <c r="B654" s="56" t="s">
        <v>401</v>
      </c>
      <c r="C654" s="49">
        <v>45000</v>
      </c>
      <c r="D654" s="59" t="s">
        <v>29</v>
      </c>
      <c r="E654" s="56" t="s">
        <v>362</v>
      </c>
    </row>
    <row r="655" spans="1:5" ht="17.25" customHeight="1" x14ac:dyDescent="0.25">
      <c r="A655" s="51">
        <v>44003.956122685187</v>
      </c>
      <c r="B655" s="56" t="s">
        <v>454</v>
      </c>
      <c r="C655" s="49">
        <v>860</v>
      </c>
      <c r="D655" s="59" t="s">
        <v>29</v>
      </c>
      <c r="E655" s="56" t="s">
        <v>427</v>
      </c>
    </row>
    <row r="656" spans="1:5" ht="17.25" customHeight="1" x14ac:dyDescent="0.25">
      <c r="A656" s="51">
        <v>44003.991261574076</v>
      </c>
      <c r="B656" s="56" t="s">
        <v>511</v>
      </c>
      <c r="C656" s="49">
        <v>200</v>
      </c>
      <c r="D656" s="59" t="s">
        <v>29</v>
      </c>
      <c r="E656" s="56" t="s">
        <v>427</v>
      </c>
    </row>
    <row r="657" spans="1:5" ht="17.25" customHeight="1" x14ac:dyDescent="0.25">
      <c r="A657" s="51">
        <v>44004</v>
      </c>
      <c r="B657" s="56" t="s">
        <v>845</v>
      </c>
      <c r="C657" s="49">
        <v>100</v>
      </c>
      <c r="D657" s="59" t="s">
        <v>23</v>
      </c>
      <c r="E657" s="56" t="s">
        <v>20</v>
      </c>
    </row>
    <row r="658" spans="1:5" ht="17.25" customHeight="1" x14ac:dyDescent="0.25">
      <c r="A658" s="51">
        <v>44004</v>
      </c>
      <c r="B658" s="56" t="s">
        <v>846</v>
      </c>
      <c r="C658" s="49">
        <v>24000</v>
      </c>
      <c r="D658" s="59" t="s">
        <v>23</v>
      </c>
      <c r="E658" s="56" t="s">
        <v>20</v>
      </c>
    </row>
    <row r="659" spans="1:5" ht="17.25" customHeight="1" x14ac:dyDescent="0.25">
      <c r="A659" s="51">
        <v>44004</v>
      </c>
      <c r="B659" s="56" t="s">
        <v>847</v>
      </c>
      <c r="C659" s="49">
        <v>79850</v>
      </c>
      <c r="D659" s="59" t="s">
        <v>23</v>
      </c>
      <c r="E659" s="56" t="s">
        <v>20</v>
      </c>
    </row>
    <row r="660" spans="1:5" ht="17.25" customHeight="1" x14ac:dyDescent="0.25">
      <c r="A660" s="51">
        <v>44004.203518518516</v>
      </c>
      <c r="B660" s="56" t="s">
        <v>345</v>
      </c>
      <c r="C660" s="49">
        <v>500</v>
      </c>
      <c r="D660" s="59" t="s">
        <v>29</v>
      </c>
      <c r="E660" s="56" t="s">
        <v>812</v>
      </c>
    </row>
    <row r="661" spans="1:5" ht="17.25" customHeight="1" x14ac:dyDescent="0.25">
      <c r="A661" s="51">
        <v>44004.246168981481</v>
      </c>
      <c r="B661" s="56" t="s">
        <v>510</v>
      </c>
      <c r="C661" s="49">
        <v>500</v>
      </c>
      <c r="D661" s="59" t="s">
        <v>29</v>
      </c>
      <c r="E661" s="56" t="s">
        <v>427</v>
      </c>
    </row>
    <row r="662" spans="1:5" ht="17.25" customHeight="1" x14ac:dyDescent="0.25">
      <c r="A662" s="51">
        <v>44004.265972222223</v>
      </c>
      <c r="B662" s="56" t="s">
        <v>509</v>
      </c>
      <c r="C662" s="49">
        <v>1000</v>
      </c>
      <c r="D662" s="59" t="s">
        <v>29</v>
      </c>
      <c r="E662" s="56" t="s">
        <v>812</v>
      </c>
    </row>
    <row r="663" spans="1:5" ht="17.25" customHeight="1" x14ac:dyDescent="0.25">
      <c r="A663" s="51">
        <v>44004.301377314812</v>
      </c>
      <c r="B663" s="56" t="s">
        <v>508</v>
      </c>
      <c r="C663" s="49">
        <v>500</v>
      </c>
      <c r="D663" s="59" t="s">
        <v>29</v>
      </c>
      <c r="E663" s="56" t="s">
        <v>427</v>
      </c>
    </row>
    <row r="664" spans="1:5" ht="17.25" customHeight="1" x14ac:dyDescent="0.25">
      <c r="A664" s="51">
        <v>44004.324803240743</v>
      </c>
      <c r="B664" s="56" t="s">
        <v>507</v>
      </c>
      <c r="C664" s="49">
        <v>1000</v>
      </c>
      <c r="D664" s="59" t="s">
        <v>29</v>
      </c>
      <c r="E664" s="56" t="s">
        <v>264</v>
      </c>
    </row>
    <row r="665" spans="1:5" ht="17.25" customHeight="1" x14ac:dyDescent="0.25">
      <c r="A665" s="51">
        <v>44004.326226851852</v>
      </c>
      <c r="B665" s="56" t="s">
        <v>507</v>
      </c>
      <c r="C665" s="49">
        <v>1000</v>
      </c>
      <c r="D665" s="59" t="s">
        <v>29</v>
      </c>
      <c r="E665" s="56" t="s">
        <v>438</v>
      </c>
    </row>
    <row r="666" spans="1:5" ht="17.25" customHeight="1" x14ac:dyDescent="0.25">
      <c r="A666" s="51">
        <v>44004.367164351854</v>
      </c>
      <c r="B666" s="56" t="s">
        <v>35</v>
      </c>
      <c r="C666" s="49">
        <v>2000</v>
      </c>
      <c r="D666" s="59" t="s">
        <v>29</v>
      </c>
      <c r="E666" s="56" t="s">
        <v>427</v>
      </c>
    </row>
    <row r="667" spans="1:5" ht="17.25" customHeight="1" x14ac:dyDescent="0.25">
      <c r="A667" s="51">
        <v>44004.39025462963</v>
      </c>
      <c r="B667" s="56" t="s">
        <v>506</v>
      </c>
      <c r="C667" s="49">
        <v>500</v>
      </c>
      <c r="D667" s="59" t="s">
        <v>29</v>
      </c>
      <c r="E667" s="56" t="s">
        <v>812</v>
      </c>
    </row>
    <row r="668" spans="1:5" ht="17.25" customHeight="1" x14ac:dyDescent="0.25">
      <c r="A668" s="51">
        <v>44004.401539351849</v>
      </c>
      <c r="B668" s="56" t="s">
        <v>505</v>
      </c>
      <c r="C668" s="49">
        <v>200</v>
      </c>
      <c r="D668" s="59" t="s">
        <v>29</v>
      </c>
      <c r="E668" s="56" t="s">
        <v>427</v>
      </c>
    </row>
    <row r="669" spans="1:5" ht="17.25" customHeight="1" x14ac:dyDescent="0.25">
      <c r="A669" s="51">
        <v>44004.415127314816</v>
      </c>
      <c r="B669" s="56" t="s">
        <v>100</v>
      </c>
      <c r="C669" s="49">
        <v>100</v>
      </c>
      <c r="D669" s="59" t="s">
        <v>29</v>
      </c>
      <c r="E669" s="56" t="s">
        <v>247</v>
      </c>
    </row>
    <row r="670" spans="1:5" ht="17.25" customHeight="1" x14ac:dyDescent="0.25">
      <c r="A670" s="51">
        <v>44004.424490740741</v>
      </c>
      <c r="B670" s="56" t="s">
        <v>61</v>
      </c>
      <c r="C670" s="49">
        <v>500</v>
      </c>
      <c r="D670" s="59" t="s">
        <v>29</v>
      </c>
      <c r="E670" s="56" t="s">
        <v>812</v>
      </c>
    </row>
    <row r="671" spans="1:5" ht="17.25" customHeight="1" x14ac:dyDescent="0.25">
      <c r="A671" s="51">
        <v>44004.446493055555</v>
      </c>
      <c r="B671" s="56" t="s">
        <v>391</v>
      </c>
      <c r="C671" s="49">
        <v>100</v>
      </c>
      <c r="D671" s="59" t="s">
        <v>29</v>
      </c>
      <c r="E671" s="56" t="s">
        <v>20</v>
      </c>
    </row>
    <row r="672" spans="1:5" ht="17.25" customHeight="1" x14ac:dyDescent="0.25">
      <c r="A672" s="51">
        <v>44004.447210648148</v>
      </c>
      <c r="B672" s="56" t="s">
        <v>504</v>
      </c>
      <c r="C672" s="49">
        <v>500</v>
      </c>
      <c r="D672" s="59" t="s">
        <v>29</v>
      </c>
      <c r="E672" s="56" t="s">
        <v>812</v>
      </c>
    </row>
    <row r="673" spans="1:5" ht="17.25" customHeight="1" x14ac:dyDescent="0.25">
      <c r="A673" s="51">
        <v>44004.455682870372</v>
      </c>
      <c r="B673" s="56" t="s">
        <v>503</v>
      </c>
      <c r="C673" s="49">
        <v>500</v>
      </c>
      <c r="D673" s="59" t="s">
        <v>29</v>
      </c>
      <c r="E673" s="56" t="s">
        <v>812</v>
      </c>
    </row>
    <row r="674" spans="1:5" ht="17.25" customHeight="1" x14ac:dyDescent="0.25">
      <c r="A674" s="51">
        <v>44004.489259259259</v>
      </c>
      <c r="B674" s="56" t="s">
        <v>299</v>
      </c>
      <c r="C674" s="49">
        <v>300</v>
      </c>
      <c r="D674" s="59" t="s">
        <v>29</v>
      </c>
      <c r="E674" s="56" t="s">
        <v>427</v>
      </c>
    </row>
    <row r="675" spans="1:5" ht="17.25" customHeight="1" x14ac:dyDescent="0.25">
      <c r="A675" s="51">
        <v>44004.498680555553</v>
      </c>
      <c r="B675" s="56" t="s">
        <v>502</v>
      </c>
      <c r="C675" s="49">
        <v>100</v>
      </c>
      <c r="D675" s="59" t="s">
        <v>29</v>
      </c>
      <c r="E675" s="56" t="s">
        <v>372</v>
      </c>
    </row>
    <row r="676" spans="1:5" ht="17.25" customHeight="1" x14ac:dyDescent="0.25">
      <c r="A676" s="51">
        <v>44004.540914351855</v>
      </c>
      <c r="B676" s="56" t="s">
        <v>99</v>
      </c>
      <c r="C676" s="49">
        <v>1000</v>
      </c>
      <c r="D676" s="59" t="s">
        <v>29</v>
      </c>
      <c r="E676" s="56" t="s">
        <v>246</v>
      </c>
    </row>
    <row r="677" spans="1:5" ht="17.25" customHeight="1" x14ac:dyDescent="0.25">
      <c r="A677" s="51">
        <v>44004.628240740742</v>
      </c>
      <c r="B677" s="56" t="s">
        <v>501</v>
      </c>
      <c r="C677" s="49">
        <v>500</v>
      </c>
      <c r="D677" s="59" t="s">
        <v>29</v>
      </c>
      <c r="E677" s="56" t="s">
        <v>427</v>
      </c>
    </row>
    <row r="678" spans="1:5" ht="17.25" customHeight="1" x14ac:dyDescent="0.25">
      <c r="A678" s="51">
        <v>44004.661041666666</v>
      </c>
      <c r="B678" s="56" t="s">
        <v>500</v>
      </c>
      <c r="C678" s="49">
        <v>500</v>
      </c>
      <c r="D678" s="59" t="s">
        <v>29</v>
      </c>
      <c r="E678" s="56" t="s">
        <v>812</v>
      </c>
    </row>
    <row r="679" spans="1:5" ht="17.25" customHeight="1" x14ac:dyDescent="0.25">
      <c r="A679" s="51">
        <v>44004.699976851851</v>
      </c>
      <c r="B679" s="56" t="s">
        <v>499</v>
      </c>
      <c r="C679" s="49">
        <v>5000</v>
      </c>
      <c r="D679" s="59" t="s">
        <v>29</v>
      </c>
      <c r="E679" s="56" t="s">
        <v>427</v>
      </c>
    </row>
    <row r="680" spans="1:5" ht="17.25" customHeight="1" x14ac:dyDescent="0.25">
      <c r="A680" s="51">
        <v>44004.72792824074</v>
      </c>
      <c r="B680" s="56" t="s">
        <v>498</v>
      </c>
      <c r="C680" s="49">
        <v>100</v>
      </c>
      <c r="D680" s="59" t="s">
        <v>29</v>
      </c>
      <c r="E680" s="56" t="s">
        <v>427</v>
      </c>
    </row>
    <row r="681" spans="1:5" ht="17.25" customHeight="1" x14ac:dyDescent="0.25">
      <c r="A681" s="51">
        <v>44004.887858796297</v>
      </c>
      <c r="B681" s="56" t="s">
        <v>497</v>
      </c>
      <c r="C681" s="49">
        <v>500</v>
      </c>
      <c r="D681" s="59" t="s">
        <v>29</v>
      </c>
      <c r="E681" s="56" t="s">
        <v>427</v>
      </c>
    </row>
    <row r="682" spans="1:5" ht="17.25" customHeight="1" x14ac:dyDescent="0.25">
      <c r="A682" s="51">
        <v>44004.907013888886</v>
      </c>
      <c r="B682" s="56" t="s">
        <v>496</v>
      </c>
      <c r="C682" s="49">
        <v>1000</v>
      </c>
      <c r="D682" s="59" t="s">
        <v>29</v>
      </c>
      <c r="E682" s="56" t="s">
        <v>427</v>
      </c>
    </row>
    <row r="683" spans="1:5" ht="17.25" customHeight="1" x14ac:dyDescent="0.25">
      <c r="A683" s="51">
        <v>44004.994768518518</v>
      </c>
      <c r="B683" s="56" t="s">
        <v>334</v>
      </c>
      <c r="C683" s="49">
        <v>1585</v>
      </c>
      <c r="D683" s="59" t="s">
        <v>29</v>
      </c>
      <c r="E683" s="56" t="s">
        <v>427</v>
      </c>
    </row>
    <row r="684" spans="1:5" ht="17.25" customHeight="1" x14ac:dyDescent="0.25">
      <c r="A684" s="51">
        <v>44005</v>
      </c>
      <c r="B684" s="56" t="s">
        <v>848</v>
      </c>
      <c r="C684" s="49">
        <v>30000</v>
      </c>
      <c r="D684" s="59" t="s">
        <v>23</v>
      </c>
      <c r="E684" s="56" t="s">
        <v>20</v>
      </c>
    </row>
    <row r="685" spans="1:5" ht="17.25" customHeight="1" x14ac:dyDescent="0.25">
      <c r="A685" s="51">
        <v>44005.000428240739</v>
      </c>
      <c r="B685" s="56" t="s">
        <v>495</v>
      </c>
      <c r="C685" s="49">
        <v>1000</v>
      </c>
      <c r="D685" s="59" t="s">
        <v>29</v>
      </c>
      <c r="E685" s="56" t="s">
        <v>427</v>
      </c>
    </row>
    <row r="686" spans="1:5" ht="17.25" customHeight="1" x14ac:dyDescent="0.25">
      <c r="A686" s="51">
        <v>44005.155601851853</v>
      </c>
      <c r="B686" s="56" t="s">
        <v>494</v>
      </c>
      <c r="C686" s="49">
        <v>1000</v>
      </c>
      <c r="D686" s="59" t="s">
        <v>29</v>
      </c>
      <c r="E686" s="56" t="s">
        <v>427</v>
      </c>
    </row>
    <row r="687" spans="1:5" ht="17.25" customHeight="1" x14ac:dyDescent="0.25">
      <c r="A687" s="51">
        <v>44005.281921296293</v>
      </c>
      <c r="B687" s="56" t="s">
        <v>493</v>
      </c>
      <c r="C687" s="49">
        <v>500</v>
      </c>
      <c r="D687" s="59" t="s">
        <v>29</v>
      </c>
      <c r="E687" s="56" t="s">
        <v>427</v>
      </c>
    </row>
    <row r="688" spans="1:5" ht="17.25" customHeight="1" x14ac:dyDescent="0.25">
      <c r="A688" s="51">
        <v>44005.289247685185</v>
      </c>
      <c r="B688" s="56" t="s">
        <v>492</v>
      </c>
      <c r="C688" s="49">
        <v>100</v>
      </c>
      <c r="D688" s="59" t="s">
        <v>29</v>
      </c>
      <c r="E688" s="56" t="s">
        <v>372</v>
      </c>
    </row>
    <row r="689" spans="1:5" ht="17.25" customHeight="1" x14ac:dyDescent="0.25">
      <c r="A689" s="51">
        <v>44005.306643518517</v>
      </c>
      <c r="B689" s="56" t="s">
        <v>100</v>
      </c>
      <c r="C689" s="49">
        <v>2000</v>
      </c>
      <c r="D689" s="59" t="s">
        <v>29</v>
      </c>
      <c r="E689" s="56" t="s">
        <v>812</v>
      </c>
    </row>
    <row r="690" spans="1:5" ht="17.25" customHeight="1" x14ac:dyDescent="0.25">
      <c r="A690" s="51">
        <v>44005.372881944444</v>
      </c>
      <c r="B690" s="56" t="s">
        <v>491</v>
      </c>
      <c r="C690" s="49">
        <v>300</v>
      </c>
      <c r="D690" s="59" t="s">
        <v>29</v>
      </c>
      <c r="E690" s="56" t="s">
        <v>20</v>
      </c>
    </row>
    <row r="691" spans="1:5" ht="17.25" customHeight="1" x14ac:dyDescent="0.25">
      <c r="A691" s="51">
        <v>44005.389907407407</v>
      </c>
      <c r="B691" s="56" t="s">
        <v>490</v>
      </c>
      <c r="C691" s="49">
        <v>1500</v>
      </c>
      <c r="D691" s="59" t="s">
        <v>29</v>
      </c>
      <c r="E691" s="56" t="s">
        <v>427</v>
      </c>
    </row>
    <row r="692" spans="1:5" ht="17.25" customHeight="1" x14ac:dyDescent="0.25">
      <c r="A692" s="51">
        <v>44005.480636574073</v>
      </c>
      <c r="B692" s="56" t="s">
        <v>35</v>
      </c>
      <c r="C692" s="49">
        <v>300</v>
      </c>
      <c r="D692" s="59" t="s">
        <v>29</v>
      </c>
      <c r="E692" s="56" t="s">
        <v>316</v>
      </c>
    </row>
    <row r="693" spans="1:5" ht="17.25" customHeight="1" x14ac:dyDescent="0.25">
      <c r="A693" s="51">
        <v>44005.486307870371</v>
      </c>
      <c r="B693" s="56" t="s">
        <v>489</v>
      </c>
      <c r="C693" s="49">
        <v>2000</v>
      </c>
      <c r="D693" s="59" t="s">
        <v>29</v>
      </c>
      <c r="E693" s="56" t="s">
        <v>20</v>
      </c>
    </row>
    <row r="694" spans="1:5" ht="17.25" customHeight="1" x14ac:dyDescent="0.25">
      <c r="A694" s="51">
        <v>44005.508159722223</v>
      </c>
      <c r="B694" s="56" t="s">
        <v>488</v>
      </c>
      <c r="C694" s="49">
        <v>1500</v>
      </c>
      <c r="D694" s="59" t="s">
        <v>29</v>
      </c>
      <c r="E694" s="56" t="s">
        <v>20</v>
      </c>
    </row>
    <row r="695" spans="1:5" ht="17.25" customHeight="1" x14ac:dyDescent="0.25">
      <c r="A695" s="51">
        <v>44005.509942129633</v>
      </c>
      <c r="B695" s="56" t="s">
        <v>342</v>
      </c>
      <c r="C695" s="49">
        <v>300</v>
      </c>
      <c r="D695" s="59" t="s">
        <v>29</v>
      </c>
      <c r="E695" s="56" t="s">
        <v>20</v>
      </c>
    </row>
    <row r="696" spans="1:5" ht="17.25" customHeight="1" x14ac:dyDescent="0.25">
      <c r="A696" s="51">
        <v>44005.515520833331</v>
      </c>
      <c r="B696" s="56" t="s">
        <v>35</v>
      </c>
      <c r="C696" s="49">
        <v>200</v>
      </c>
      <c r="D696" s="59" t="s">
        <v>29</v>
      </c>
      <c r="E696" s="56" t="s">
        <v>817</v>
      </c>
    </row>
    <row r="697" spans="1:5" ht="17.25" customHeight="1" x14ac:dyDescent="0.25">
      <c r="A697" s="51">
        <v>44005.581689814811</v>
      </c>
      <c r="B697" s="56" t="s">
        <v>487</v>
      </c>
      <c r="C697" s="49">
        <v>500</v>
      </c>
      <c r="D697" s="59" t="s">
        <v>29</v>
      </c>
      <c r="E697" s="56" t="s">
        <v>427</v>
      </c>
    </row>
    <row r="698" spans="1:5" ht="17.25" customHeight="1" x14ac:dyDescent="0.25">
      <c r="A698" s="51">
        <v>44005.645208333335</v>
      </c>
      <c r="B698" s="56" t="s">
        <v>486</v>
      </c>
      <c r="C698" s="49">
        <v>1910</v>
      </c>
      <c r="D698" s="59" t="s">
        <v>29</v>
      </c>
      <c r="E698" s="56" t="s">
        <v>817</v>
      </c>
    </row>
    <row r="699" spans="1:5" ht="17.25" customHeight="1" x14ac:dyDescent="0.25">
      <c r="A699" s="51">
        <v>44005.65215277778</v>
      </c>
      <c r="B699" s="56" t="s">
        <v>485</v>
      </c>
      <c r="C699" s="49">
        <v>500</v>
      </c>
      <c r="D699" s="59" t="s">
        <v>29</v>
      </c>
      <c r="E699" s="56" t="s">
        <v>427</v>
      </c>
    </row>
    <row r="700" spans="1:5" ht="17.25" customHeight="1" x14ac:dyDescent="0.25">
      <c r="A700" s="51">
        <v>44005.676805555559</v>
      </c>
      <c r="B700" s="56" t="s">
        <v>90</v>
      </c>
      <c r="C700" s="49">
        <v>200</v>
      </c>
      <c r="D700" s="59" t="s">
        <v>29</v>
      </c>
      <c r="E700" s="56" t="s">
        <v>20</v>
      </c>
    </row>
    <row r="701" spans="1:5" ht="17.25" customHeight="1" x14ac:dyDescent="0.25">
      <c r="A701" s="51">
        <v>44005.733472222222</v>
      </c>
      <c r="B701" s="56" t="s">
        <v>116</v>
      </c>
      <c r="C701" s="49">
        <v>4000</v>
      </c>
      <c r="D701" s="59" t="s">
        <v>29</v>
      </c>
      <c r="E701" s="56" t="s">
        <v>372</v>
      </c>
    </row>
    <row r="702" spans="1:5" ht="17.25" customHeight="1" x14ac:dyDescent="0.25">
      <c r="A702" s="51">
        <v>44005.833287037036</v>
      </c>
      <c r="B702" s="56" t="s">
        <v>95</v>
      </c>
      <c r="C702" s="49">
        <v>500</v>
      </c>
      <c r="D702" s="59" t="s">
        <v>29</v>
      </c>
      <c r="E702" s="56" t="s">
        <v>243</v>
      </c>
    </row>
    <row r="703" spans="1:5" ht="17.25" customHeight="1" x14ac:dyDescent="0.25">
      <c r="A703" s="51">
        <v>44005.881226851852</v>
      </c>
      <c r="B703" s="56" t="s">
        <v>97</v>
      </c>
      <c r="C703" s="49">
        <v>250</v>
      </c>
      <c r="D703" s="59" t="s">
        <v>29</v>
      </c>
      <c r="E703" s="56" t="s">
        <v>236</v>
      </c>
    </row>
    <row r="704" spans="1:5" ht="17.25" customHeight="1" x14ac:dyDescent="0.25">
      <c r="A704" s="51">
        <v>44005.922581018516</v>
      </c>
      <c r="B704" s="56" t="s">
        <v>397</v>
      </c>
      <c r="C704" s="49">
        <v>1500</v>
      </c>
      <c r="D704" s="59" t="s">
        <v>29</v>
      </c>
      <c r="E704" s="56" t="s">
        <v>28</v>
      </c>
    </row>
    <row r="705" spans="1:5" ht="17.25" customHeight="1" x14ac:dyDescent="0.25">
      <c r="A705" s="51">
        <v>44005.942673611113</v>
      </c>
      <c r="B705" s="56" t="s">
        <v>484</v>
      </c>
      <c r="C705" s="49">
        <v>500</v>
      </c>
      <c r="D705" s="59" t="s">
        <v>29</v>
      </c>
      <c r="E705" s="56" t="s">
        <v>362</v>
      </c>
    </row>
    <row r="706" spans="1:5" ht="17.25" customHeight="1" x14ac:dyDescent="0.25">
      <c r="A706" s="51">
        <v>44005.989907407406</v>
      </c>
      <c r="B706" s="56" t="s">
        <v>96</v>
      </c>
      <c r="C706" s="49">
        <v>500</v>
      </c>
      <c r="D706" s="59" t="s">
        <v>29</v>
      </c>
      <c r="E706" s="56" t="s">
        <v>369</v>
      </c>
    </row>
    <row r="707" spans="1:5" ht="17.25" customHeight="1" x14ac:dyDescent="0.25">
      <c r="A707" s="51">
        <v>44006.425543981481</v>
      </c>
      <c r="B707" s="56" t="s">
        <v>98</v>
      </c>
      <c r="C707" s="49">
        <v>500</v>
      </c>
      <c r="D707" s="59" t="s">
        <v>29</v>
      </c>
      <c r="E707" s="56" t="s">
        <v>245</v>
      </c>
    </row>
    <row r="708" spans="1:5" ht="17.25" customHeight="1" x14ac:dyDescent="0.25">
      <c r="A708" s="51">
        <v>44006.483738425923</v>
      </c>
      <c r="B708" s="56" t="s">
        <v>336</v>
      </c>
      <c r="C708" s="49">
        <v>100</v>
      </c>
      <c r="D708" s="59" t="s">
        <v>29</v>
      </c>
      <c r="E708" s="56" t="s">
        <v>427</v>
      </c>
    </row>
    <row r="709" spans="1:5" ht="17.25" customHeight="1" x14ac:dyDescent="0.25">
      <c r="A709" s="51">
        <v>44006.488159722219</v>
      </c>
      <c r="B709" s="56" t="s">
        <v>95</v>
      </c>
      <c r="C709" s="49">
        <v>150</v>
      </c>
      <c r="D709" s="59" t="s">
        <v>29</v>
      </c>
      <c r="E709" s="56" t="s">
        <v>243</v>
      </c>
    </row>
    <row r="710" spans="1:5" ht="17.25" customHeight="1" x14ac:dyDescent="0.25">
      <c r="A710" s="51">
        <v>44006.549861111111</v>
      </c>
      <c r="B710" s="56" t="s">
        <v>94</v>
      </c>
      <c r="C710" s="49">
        <v>500</v>
      </c>
      <c r="D710" s="59" t="s">
        <v>29</v>
      </c>
      <c r="E710" s="56" t="s">
        <v>20</v>
      </c>
    </row>
    <row r="711" spans="1:5" ht="17.25" customHeight="1" x14ac:dyDescent="0.25">
      <c r="A711" s="51">
        <v>44006.581956018519</v>
      </c>
      <c r="B711" s="56" t="s">
        <v>93</v>
      </c>
      <c r="C711" s="49">
        <v>200</v>
      </c>
      <c r="D711" s="59" t="s">
        <v>29</v>
      </c>
      <c r="E711" s="56" t="s">
        <v>21</v>
      </c>
    </row>
    <row r="712" spans="1:5" ht="17.25" customHeight="1" x14ac:dyDescent="0.25">
      <c r="A712" s="51">
        <v>44006.638680555552</v>
      </c>
      <c r="B712" s="56" t="s">
        <v>53</v>
      </c>
      <c r="C712" s="49">
        <v>500</v>
      </c>
      <c r="D712" s="59" t="s">
        <v>29</v>
      </c>
      <c r="E712" s="56" t="s">
        <v>819</v>
      </c>
    </row>
    <row r="713" spans="1:5" ht="17.25" customHeight="1" x14ac:dyDescent="0.25">
      <c r="A713" s="51">
        <v>44006.677974537037</v>
      </c>
      <c r="B713" s="56" t="s">
        <v>92</v>
      </c>
      <c r="C713" s="49">
        <v>200</v>
      </c>
      <c r="D713" s="59" t="s">
        <v>29</v>
      </c>
      <c r="E713" s="56" t="s">
        <v>369</v>
      </c>
    </row>
    <row r="714" spans="1:5" ht="17.25" customHeight="1" x14ac:dyDescent="0.25">
      <c r="A714" s="51">
        <v>44006.679363425923</v>
      </c>
      <c r="B714" s="56" t="s">
        <v>85</v>
      </c>
      <c r="C714" s="49">
        <v>500</v>
      </c>
      <c r="D714" s="59" t="s">
        <v>29</v>
      </c>
      <c r="E714" s="56" t="s">
        <v>819</v>
      </c>
    </row>
    <row r="715" spans="1:5" ht="17.25" customHeight="1" x14ac:dyDescent="0.25">
      <c r="A715" s="51">
        <v>44006.684004629627</v>
      </c>
      <c r="B715" s="56" t="s">
        <v>483</v>
      </c>
      <c r="C715" s="49">
        <v>300</v>
      </c>
      <c r="D715" s="59" t="s">
        <v>29</v>
      </c>
      <c r="E715" s="56" t="s">
        <v>819</v>
      </c>
    </row>
    <row r="716" spans="1:5" ht="17.25" customHeight="1" x14ac:dyDescent="0.25">
      <c r="A716" s="51">
        <v>44006.691458333335</v>
      </c>
      <c r="B716" s="56" t="s">
        <v>482</v>
      </c>
      <c r="C716" s="49">
        <v>500</v>
      </c>
      <c r="D716" s="59" t="s">
        <v>29</v>
      </c>
      <c r="E716" s="56" t="s">
        <v>819</v>
      </c>
    </row>
    <row r="717" spans="1:5" ht="17.25" customHeight="1" x14ac:dyDescent="0.25">
      <c r="A717" s="51">
        <v>44006.733252314814</v>
      </c>
      <c r="B717" s="56" t="s">
        <v>417</v>
      </c>
      <c r="C717" s="49">
        <v>1111</v>
      </c>
      <c r="D717" s="59" t="s">
        <v>29</v>
      </c>
      <c r="E717" s="56" t="s">
        <v>819</v>
      </c>
    </row>
    <row r="718" spans="1:5" ht="17.25" customHeight="1" x14ac:dyDescent="0.25">
      <c r="A718" s="51">
        <v>44006.862835648149</v>
      </c>
      <c r="B718" s="56" t="s">
        <v>91</v>
      </c>
      <c r="C718" s="49">
        <v>500</v>
      </c>
      <c r="D718" s="59" t="s">
        <v>29</v>
      </c>
      <c r="E718" s="56" t="s">
        <v>242</v>
      </c>
    </row>
    <row r="719" spans="1:5" ht="17.25" customHeight="1" x14ac:dyDescent="0.25">
      <c r="A719" s="51">
        <v>44006.868217592593</v>
      </c>
      <c r="B719" s="56" t="s">
        <v>128</v>
      </c>
      <c r="C719" s="49">
        <v>500</v>
      </c>
      <c r="D719" s="59" t="s">
        <v>29</v>
      </c>
      <c r="E719" s="56" t="s">
        <v>819</v>
      </c>
    </row>
    <row r="720" spans="1:5" ht="17.25" customHeight="1" x14ac:dyDescent="0.25">
      <c r="A720" s="51">
        <v>44006.890439814815</v>
      </c>
      <c r="B720" s="56" t="s">
        <v>292</v>
      </c>
      <c r="C720" s="49">
        <v>200</v>
      </c>
      <c r="D720" s="59" t="s">
        <v>29</v>
      </c>
      <c r="E720" s="56" t="s">
        <v>819</v>
      </c>
    </row>
    <row r="721" spans="1:5" ht="17.25" customHeight="1" x14ac:dyDescent="0.25">
      <c r="A721" s="51">
        <v>44006.918819444443</v>
      </c>
      <c r="B721" s="56" t="s">
        <v>290</v>
      </c>
      <c r="C721" s="49">
        <v>500</v>
      </c>
      <c r="D721" s="59" t="s">
        <v>29</v>
      </c>
      <c r="E721" s="56" t="s">
        <v>819</v>
      </c>
    </row>
    <row r="722" spans="1:5" ht="17.25" customHeight="1" x14ac:dyDescent="0.25">
      <c r="A722" s="51">
        <v>44006.922500000001</v>
      </c>
      <c r="B722" s="56" t="s">
        <v>481</v>
      </c>
      <c r="C722" s="49">
        <v>500</v>
      </c>
      <c r="D722" s="59" t="s">
        <v>29</v>
      </c>
      <c r="E722" s="56" t="s">
        <v>427</v>
      </c>
    </row>
    <row r="723" spans="1:5" ht="17.25" customHeight="1" x14ac:dyDescent="0.25">
      <c r="A723" s="51">
        <v>44006.926203703704</v>
      </c>
      <c r="B723" s="56" t="s">
        <v>480</v>
      </c>
      <c r="C723" s="49">
        <v>300</v>
      </c>
      <c r="D723" s="59" t="s">
        <v>29</v>
      </c>
      <c r="E723" s="56" t="s">
        <v>316</v>
      </c>
    </row>
    <row r="724" spans="1:5" ht="17.25" customHeight="1" x14ac:dyDescent="0.25">
      <c r="A724" s="51">
        <v>44006.974722222221</v>
      </c>
      <c r="B724" s="56" t="s">
        <v>126</v>
      </c>
      <c r="C724" s="49">
        <v>1000</v>
      </c>
      <c r="D724" s="59" t="s">
        <v>29</v>
      </c>
      <c r="E724" s="56" t="s">
        <v>819</v>
      </c>
    </row>
    <row r="725" spans="1:5" ht="17.25" customHeight="1" x14ac:dyDescent="0.25">
      <c r="A725" s="51">
        <v>44007</v>
      </c>
      <c r="B725" s="56" t="s">
        <v>839</v>
      </c>
      <c r="C725" s="49">
        <v>40</v>
      </c>
      <c r="D725" s="59" t="s">
        <v>23</v>
      </c>
      <c r="E725" s="56" t="s">
        <v>20</v>
      </c>
    </row>
    <row r="726" spans="1:5" ht="17.25" customHeight="1" x14ac:dyDescent="0.25">
      <c r="A726" s="51">
        <v>44007.307824074072</v>
      </c>
      <c r="B726" s="56" t="s">
        <v>479</v>
      </c>
      <c r="C726" s="49">
        <v>300</v>
      </c>
      <c r="D726" s="59" t="s">
        <v>29</v>
      </c>
      <c r="E726" s="56" t="s">
        <v>812</v>
      </c>
    </row>
    <row r="727" spans="1:5" ht="17.25" customHeight="1" x14ac:dyDescent="0.25">
      <c r="A727" s="51">
        <v>44007.346504629626</v>
      </c>
      <c r="B727" s="56" t="s">
        <v>89</v>
      </c>
      <c r="C727" s="49">
        <v>100</v>
      </c>
      <c r="D727" s="59" t="s">
        <v>29</v>
      </c>
      <c r="E727" s="56" t="s">
        <v>20</v>
      </c>
    </row>
    <row r="728" spans="1:5" ht="17.25" customHeight="1" x14ac:dyDescent="0.25">
      <c r="A728" s="51">
        <v>44007.39398148148</v>
      </c>
      <c r="B728" s="56" t="s">
        <v>40</v>
      </c>
      <c r="C728" s="49">
        <v>500</v>
      </c>
      <c r="D728" s="59" t="s">
        <v>29</v>
      </c>
      <c r="E728" s="56" t="s">
        <v>819</v>
      </c>
    </row>
    <row r="729" spans="1:5" ht="17.25" customHeight="1" x14ac:dyDescent="0.25">
      <c r="A729" s="51">
        <v>44007.398194444446</v>
      </c>
      <c r="B729" s="56" t="s">
        <v>478</v>
      </c>
      <c r="C729" s="49">
        <v>1000</v>
      </c>
      <c r="D729" s="59" t="s">
        <v>29</v>
      </c>
      <c r="E729" s="56" t="s">
        <v>427</v>
      </c>
    </row>
    <row r="730" spans="1:5" ht="17.25" customHeight="1" x14ac:dyDescent="0.25">
      <c r="A730" s="51">
        <v>44007.447418981479</v>
      </c>
      <c r="B730" s="56" t="s">
        <v>388</v>
      </c>
      <c r="C730" s="49">
        <v>1000</v>
      </c>
      <c r="D730" s="59" t="s">
        <v>29</v>
      </c>
      <c r="E730" s="56" t="s">
        <v>430</v>
      </c>
    </row>
    <row r="731" spans="1:5" ht="17.25" customHeight="1" x14ac:dyDescent="0.25">
      <c r="A731" s="51">
        <v>44007.478206018517</v>
      </c>
      <c r="B731" s="56" t="s">
        <v>307</v>
      </c>
      <c r="C731" s="49">
        <v>100</v>
      </c>
      <c r="D731" s="59" t="s">
        <v>29</v>
      </c>
      <c r="E731" s="56" t="s">
        <v>28</v>
      </c>
    </row>
    <row r="732" spans="1:5" ht="17.25" customHeight="1" x14ac:dyDescent="0.25">
      <c r="A732" s="51">
        <v>44007.491168981483</v>
      </c>
      <c r="B732" s="56" t="s">
        <v>306</v>
      </c>
      <c r="C732" s="49">
        <v>100</v>
      </c>
      <c r="D732" s="59" t="s">
        <v>29</v>
      </c>
      <c r="E732" s="56" t="s">
        <v>319</v>
      </c>
    </row>
    <row r="733" spans="1:5" ht="17.25" customHeight="1" x14ac:dyDescent="0.25">
      <c r="A733" s="51">
        <v>44007.538865740738</v>
      </c>
      <c r="B733" s="56" t="s">
        <v>76</v>
      </c>
      <c r="C733" s="49">
        <v>100</v>
      </c>
      <c r="D733" s="59" t="s">
        <v>29</v>
      </c>
      <c r="E733" s="56" t="s">
        <v>21</v>
      </c>
    </row>
    <row r="734" spans="1:5" ht="17.25" customHeight="1" x14ac:dyDescent="0.25">
      <c r="A734" s="51">
        <v>44007.544421296298</v>
      </c>
      <c r="B734" s="56" t="s">
        <v>341</v>
      </c>
      <c r="C734" s="49">
        <v>1000</v>
      </c>
      <c r="D734" s="59" t="s">
        <v>29</v>
      </c>
      <c r="E734" s="56" t="s">
        <v>368</v>
      </c>
    </row>
    <row r="735" spans="1:5" ht="17.25" customHeight="1" x14ac:dyDescent="0.25">
      <c r="A735" s="51">
        <v>44007.605243055557</v>
      </c>
      <c r="B735" s="56" t="s">
        <v>477</v>
      </c>
      <c r="C735" s="49">
        <v>1000</v>
      </c>
      <c r="D735" s="59" t="s">
        <v>29</v>
      </c>
      <c r="E735" s="56" t="s">
        <v>813</v>
      </c>
    </row>
    <row r="736" spans="1:5" ht="17.25" customHeight="1" x14ac:dyDescent="0.25">
      <c r="A736" s="51">
        <v>44007.610312500001</v>
      </c>
      <c r="B736" s="56" t="s">
        <v>335</v>
      </c>
      <c r="C736" s="49">
        <v>400</v>
      </c>
      <c r="D736" s="59" t="s">
        <v>29</v>
      </c>
      <c r="E736" s="56" t="s">
        <v>427</v>
      </c>
    </row>
    <row r="737" spans="1:5" ht="17.25" customHeight="1" x14ac:dyDescent="0.25">
      <c r="A737" s="51">
        <v>44007.652858796297</v>
      </c>
      <c r="B737" s="56" t="s">
        <v>476</v>
      </c>
      <c r="C737" s="49">
        <v>500</v>
      </c>
      <c r="D737" s="59" t="s">
        <v>29</v>
      </c>
      <c r="E737" s="56" t="s">
        <v>362</v>
      </c>
    </row>
    <row r="738" spans="1:5" ht="17.25" customHeight="1" x14ac:dyDescent="0.25">
      <c r="A738" s="51">
        <v>44007.661157407405</v>
      </c>
      <c r="B738" s="56" t="s">
        <v>136</v>
      </c>
      <c r="C738" s="49">
        <v>300</v>
      </c>
      <c r="D738" s="59" t="s">
        <v>29</v>
      </c>
      <c r="E738" s="56" t="s">
        <v>362</v>
      </c>
    </row>
    <row r="739" spans="1:5" ht="17.25" customHeight="1" x14ac:dyDescent="0.25">
      <c r="A739" s="51">
        <v>44007.698518518519</v>
      </c>
      <c r="B739" s="56" t="s">
        <v>475</v>
      </c>
      <c r="C739" s="49">
        <v>100</v>
      </c>
      <c r="D739" s="59" t="s">
        <v>29</v>
      </c>
      <c r="E739" s="56" t="s">
        <v>20</v>
      </c>
    </row>
    <row r="740" spans="1:5" ht="17.25" customHeight="1" x14ac:dyDescent="0.25">
      <c r="A740" s="51">
        <v>44007.750520833331</v>
      </c>
      <c r="B740" s="56" t="s">
        <v>40</v>
      </c>
      <c r="C740" s="49">
        <v>1000</v>
      </c>
      <c r="D740" s="59" t="s">
        <v>29</v>
      </c>
      <c r="E740" s="56" t="s">
        <v>427</v>
      </c>
    </row>
    <row r="741" spans="1:5" ht="17.25" customHeight="1" x14ac:dyDescent="0.25">
      <c r="A741" s="51">
        <v>44007.770289351851</v>
      </c>
      <c r="B741" s="56" t="s">
        <v>474</v>
      </c>
      <c r="C741" s="49">
        <v>1000</v>
      </c>
      <c r="D741" s="59" t="s">
        <v>29</v>
      </c>
      <c r="E741" s="56" t="s">
        <v>812</v>
      </c>
    </row>
    <row r="742" spans="1:5" ht="17.25" customHeight="1" x14ac:dyDescent="0.25">
      <c r="A742" s="51">
        <v>44007.775717592594</v>
      </c>
      <c r="B742" s="56" t="s">
        <v>386</v>
      </c>
      <c r="C742" s="49">
        <v>1000</v>
      </c>
      <c r="D742" s="59" t="s">
        <v>29</v>
      </c>
      <c r="E742" s="56" t="s">
        <v>432</v>
      </c>
    </row>
    <row r="743" spans="1:5" ht="17.25" customHeight="1" x14ac:dyDescent="0.25">
      <c r="A743" s="51">
        <v>44007.780972222223</v>
      </c>
      <c r="B743" s="56" t="s">
        <v>473</v>
      </c>
      <c r="C743" s="49">
        <v>333</v>
      </c>
      <c r="D743" s="59" t="s">
        <v>29</v>
      </c>
      <c r="E743" s="56" t="s">
        <v>819</v>
      </c>
    </row>
    <row r="744" spans="1:5" ht="17.25" customHeight="1" x14ac:dyDescent="0.25">
      <c r="A744" s="51">
        <v>44007.891087962962</v>
      </c>
      <c r="B744" s="56" t="s">
        <v>84</v>
      </c>
      <c r="C744" s="49">
        <v>1000</v>
      </c>
      <c r="D744" s="59" t="s">
        <v>29</v>
      </c>
      <c r="E744" s="56" t="s">
        <v>241</v>
      </c>
    </row>
    <row r="745" spans="1:5" ht="17.25" customHeight="1" x14ac:dyDescent="0.25">
      <c r="A745" s="51">
        <v>44007.891828703701</v>
      </c>
      <c r="B745" s="56" t="s">
        <v>472</v>
      </c>
      <c r="C745" s="49">
        <v>1500</v>
      </c>
      <c r="D745" s="59" t="s">
        <v>29</v>
      </c>
      <c r="E745" s="56" t="s">
        <v>813</v>
      </c>
    </row>
    <row r="746" spans="1:5" ht="17.25" customHeight="1" x14ac:dyDescent="0.25">
      <c r="A746" s="51">
        <v>44007.967731481483</v>
      </c>
      <c r="B746" s="56" t="s">
        <v>471</v>
      </c>
      <c r="C746" s="49">
        <v>500</v>
      </c>
      <c r="D746" s="59" t="s">
        <v>29</v>
      </c>
      <c r="E746" s="56" t="s">
        <v>427</v>
      </c>
    </row>
    <row r="747" spans="1:5" ht="17.25" customHeight="1" x14ac:dyDescent="0.25">
      <c r="A747" s="51">
        <v>44008.000763888886</v>
      </c>
      <c r="B747" s="56" t="s">
        <v>385</v>
      </c>
      <c r="C747" s="49">
        <v>1500</v>
      </c>
      <c r="D747" s="59" t="s">
        <v>29</v>
      </c>
      <c r="E747" s="56" t="s">
        <v>429</v>
      </c>
    </row>
    <row r="748" spans="1:5" ht="17.25" customHeight="1" x14ac:dyDescent="0.25">
      <c r="A748" s="51">
        <v>44008.055856481478</v>
      </c>
      <c r="B748" s="56" t="s">
        <v>82</v>
      </c>
      <c r="C748" s="49">
        <v>300</v>
      </c>
      <c r="D748" s="59" t="s">
        <v>29</v>
      </c>
      <c r="E748" s="56" t="s">
        <v>20</v>
      </c>
    </row>
    <row r="749" spans="1:5" ht="17.25" customHeight="1" x14ac:dyDescent="0.25">
      <c r="A749" s="51">
        <v>44008.30259259259</v>
      </c>
      <c r="B749" s="56" t="s">
        <v>470</v>
      </c>
      <c r="C749" s="49">
        <v>5000</v>
      </c>
      <c r="D749" s="59" t="s">
        <v>29</v>
      </c>
      <c r="E749" s="56" t="s">
        <v>812</v>
      </c>
    </row>
    <row r="750" spans="1:5" ht="17.25" customHeight="1" x14ac:dyDescent="0.25">
      <c r="A750" s="51">
        <v>44008.37976851852</v>
      </c>
      <c r="B750" s="56" t="s">
        <v>81</v>
      </c>
      <c r="C750" s="49">
        <v>1000</v>
      </c>
      <c r="D750" s="59" t="s">
        <v>29</v>
      </c>
      <c r="E750" s="56" t="s">
        <v>239</v>
      </c>
    </row>
    <row r="751" spans="1:5" ht="17.25" customHeight="1" x14ac:dyDescent="0.25">
      <c r="A751" s="51">
        <v>44008.411099537036</v>
      </c>
      <c r="B751" s="56" t="s">
        <v>128</v>
      </c>
      <c r="C751" s="49">
        <v>1000</v>
      </c>
      <c r="D751" s="59" t="s">
        <v>29</v>
      </c>
      <c r="E751" s="56" t="s">
        <v>427</v>
      </c>
    </row>
    <row r="752" spans="1:5" ht="17.25" customHeight="1" x14ac:dyDescent="0.25">
      <c r="A752" s="51">
        <v>44008.444004629629</v>
      </c>
      <c r="B752" s="56" t="s">
        <v>469</v>
      </c>
      <c r="C752" s="49">
        <v>100</v>
      </c>
      <c r="D752" s="59" t="s">
        <v>29</v>
      </c>
      <c r="E752" s="56" t="s">
        <v>21</v>
      </c>
    </row>
    <row r="753" spans="1:5" ht="17.25" customHeight="1" x14ac:dyDescent="0.25">
      <c r="A753" s="51">
        <v>44008.485046296293</v>
      </c>
      <c r="B753" s="56" t="s">
        <v>79</v>
      </c>
      <c r="C753" s="49">
        <v>100</v>
      </c>
      <c r="D753" s="59" t="s">
        <v>29</v>
      </c>
      <c r="E753" s="56" t="s">
        <v>235</v>
      </c>
    </row>
    <row r="754" spans="1:5" ht="17.25" customHeight="1" x14ac:dyDescent="0.25">
      <c r="A754" s="51">
        <v>44008.488333333335</v>
      </c>
      <c r="B754" s="56" t="s">
        <v>78</v>
      </c>
      <c r="C754" s="49">
        <v>500</v>
      </c>
      <c r="D754" s="59" t="s">
        <v>29</v>
      </c>
      <c r="E754" s="56" t="s">
        <v>20</v>
      </c>
    </row>
    <row r="755" spans="1:5" ht="17.25" customHeight="1" x14ac:dyDescent="0.25">
      <c r="A755" s="51">
        <v>44008.500277777777</v>
      </c>
      <c r="B755" s="56" t="s">
        <v>77</v>
      </c>
      <c r="C755" s="49">
        <v>500</v>
      </c>
      <c r="D755" s="59" t="s">
        <v>29</v>
      </c>
      <c r="E755" s="56" t="s">
        <v>236</v>
      </c>
    </row>
    <row r="756" spans="1:5" ht="17.25" customHeight="1" x14ac:dyDescent="0.25">
      <c r="A756" s="51">
        <v>44008.646736111114</v>
      </c>
      <c r="B756" s="56" t="s">
        <v>468</v>
      </c>
      <c r="C756" s="49">
        <v>1500</v>
      </c>
      <c r="D756" s="59" t="s">
        <v>29</v>
      </c>
      <c r="E756" s="56" t="s">
        <v>20</v>
      </c>
    </row>
    <row r="757" spans="1:5" ht="17.25" customHeight="1" x14ac:dyDescent="0.25">
      <c r="A757" s="51">
        <v>44008.714745370373</v>
      </c>
      <c r="B757" s="56" t="s">
        <v>356</v>
      </c>
      <c r="C757" s="49">
        <v>500</v>
      </c>
      <c r="D757" s="59" t="s">
        <v>29</v>
      </c>
      <c r="E757" s="56" t="s">
        <v>427</v>
      </c>
    </row>
    <row r="758" spans="1:5" ht="17.25" customHeight="1" x14ac:dyDescent="0.25">
      <c r="A758" s="51">
        <v>44008.787349537037</v>
      </c>
      <c r="B758" s="56" t="s">
        <v>79</v>
      </c>
      <c r="C758" s="49">
        <v>1000</v>
      </c>
      <c r="D758" s="59" t="s">
        <v>29</v>
      </c>
      <c r="E758" s="56" t="s">
        <v>812</v>
      </c>
    </row>
    <row r="759" spans="1:5" ht="17.25" customHeight="1" x14ac:dyDescent="0.25">
      <c r="A759" s="51">
        <v>44008.894490740742</v>
      </c>
      <c r="B759" s="56" t="s">
        <v>75</v>
      </c>
      <c r="C759" s="49">
        <v>200</v>
      </c>
      <c r="D759" s="59" t="s">
        <v>29</v>
      </c>
      <c r="E759" s="56" t="s">
        <v>20</v>
      </c>
    </row>
    <row r="760" spans="1:5" ht="17.25" customHeight="1" x14ac:dyDescent="0.25">
      <c r="A760" s="51">
        <v>44008.921458333331</v>
      </c>
      <c r="B760" s="56" t="s">
        <v>74</v>
      </c>
      <c r="C760" s="49">
        <v>500</v>
      </c>
      <c r="D760" s="59" t="s">
        <v>29</v>
      </c>
      <c r="E760" s="56" t="s">
        <v>18</v>
      </c>
    </row>
    <row r="761" spans="1:5" ht="17.25" customHeight="1" x14ac:dyDescent="0.25">
      <c r="A761" s="51">
        <v>44008.989282407405</v>
      </c>
      <c r="B761" s="56" t="s">
        <v>164</v>
      </c>
      <c r="C761" s="49">
        <v>300</v>
      </c>
      <c r="D761" s="59" t="s">
        <v>29</v>
      </c>
      <c r="E761" s="56" t="s">
        <v>820</v>
      </c>
    </row>
    <row r="762" spans="1:5" ht="17.25" customHeight="1" x14ac:dyDescent="0.25">
      <c r="A762" s="51">
        <v>44008.992962962962</v>
      </c>
      <c r="B762" s="56" t="s">
        <v>164</v>
      </c>
      <c r="C762" s="49">
        <v>500</v>
      </c>
      <c r="D762" s="59" t="s">
        <v>29</v>
      </c>
      <c r="E762" s="56" t="s">
        <v>237</v>
      </c>
    </row>
    <row r="763" spans="1:5" ht="17.25" customHeight="1" x14ac:dyDescent="0.25">
      <c r="A763" s="51">
        <v>44009.20894675926</v>
      </c>
      <c r="B763" s="56" t="s">
        <v>73</v>
      </c>
      <c r="C763" s="49">
        <v>100</v>
      </c>
      <c r="D763" s="59" t="s">
        <v>29</v>
      </c>
      <c r="E763" s="56" t="s">
        <v>235</v>
      </c>
    </row>
    <row r="764" spans="1:5" ht="17.25" customHeight="1" x14ac:dyDescent="0.25">
      <c r="A764" s="51">
        <v>44009.296226851853</v>
      </c>
      <c r="B764" s="56" t="s">
        <v>384</v>
      </c>
      <c r="C764" s="49">
        <v>100</v>
      </c>
      <c r="D764" s="59" t="s">
        <v>29</v>
      </c>
      <c r="E764" s="56" t="s">
        <v>431</v>
      </c>
    </row>
    <row r="765" spans="1:5" ht="17.25" customHeight="1" x14ac:dyDescent="0.25">
      <c r="A765" s="51">
        <v>44009.352476851855</v>
      </c>
      <c r="B765" s="56" t="s">
        <v>72</v>
      </c>
      <c r="C765" s="49">
        <v>150</v>
      </c>
      <c r="D765" s="59" t="s">
        <v>29</v>
      </c>
      <c r="E765" s="56" t="s">
        <v>235</v>
      </c>
    </row>
    <row r="766" spans="1:5" ht="17.25" customHeight="1" x14ac:dyDescent="0.25">
      <c r="A766" s="51">
        <v>44009.431388888886</v>
      </c>
      <c r="B766" s="56" t="s">
        <v>80</v>
      </c>
      <c r="C766" s="49">
        <v>5655</v>
      </c>
      <c r="D766" s="59" t="s">
        <v>29</v>
      </c>
      <c r="E766" s="56" t="s">
        <v>812</v>
      </c>
    </row>
    <row r="767" spans="1:5" ht="17.25" customHeight="1" x14ac:dyDescent="0.25">
      <c r="A767" s="51">
        <v>44009.431516203702</v>
      </c>
      <c r="B767" s="56" t="s">
        <v>71</v>
      </c>
      <c r="C767" s="49">
        <v>500</v>
      </c>
      <c r="D767" s="59" t="s">
        <v>29</v>
      </c>
      <c r="E767" s="56" t="s">
        <v>238</v>
      </c>
    </row>
    <row r="768" spans="1:5" ht="17.25" customHeight="1" x14ac:dyDescent="0.25">
      <c r="A768" s="51">
        <v>44009.485995370371</v>
      </c>
      <c r="B768" s="56" t="s">
        <v>69</v>
      </c>
      <c r="C768" s="49">
        <v>500</v>
      </c>
      <c r="D768" s="59" t="s">
        <v>29</v>
      </c>
      <c r="E768" s="56" t="s">
        <v>20</v>
      </c>
    </row>
    <row r="769" spans="1:5" ht="17.25" customHeight="1" x14ac:dyDescent="0.25">
      <c r="A769" s="51">
        <v>44009.526076388887</v>
      </c>
      <c r="B769" s="56" t="s">
        <v>467</v>
      </c>
      <c r="C769" s="49">
        <v>1000</v>
      </c>
      <c r="D769" s="59" t="s">
        <v>29</v>
      </c>
      <c r="E769" s="56" t="s">
        <v>819</v>
      </c>
    </row>
    <row r="770" spans="1:5" ht="17.25" customHeight="1" x14ac:dyDescent="0.25">
      <c r="A770" s="51">
        <v>44009.54791666667</v>
      </c>
      <c r="B770" s="56" t="s">
        <v>466</v>
      </c>
      <c r="C770" s="49">
        <v>100</v>
      </c>
      <c r="D770" s="59" t="s">
        <v>29</v>
      </c>
      <c r="E770" s="56" t="s">
        <v>20</v>
      </c>
    </row>
    <row r="771" spans="1:5" ht="17.25" customHeight="1" x14ac:dyDescent="0.25">
      <c r="A771" s="51">
        <v>44009.551319444443</v>
      </c>
      <c r="B771" s="56" t="s">
        <v>68</v>
      </c>
      <c r="C771" s="49">
        <v>300</v>
      </c>
      <c r="D771" s="59" t="s">
        <v>29</v>
      </c>
      <c r="E771" s="56" t="s">
        <v>20</v>
      </c>
    </row>
    <row r="772" spans="1:5" ht="17.25" customHeight="1" x14ac:dyDescent="0.25">
      <c r="A772" s="51">
        <v>44009.596608796295</v>
      </c>
      <c r="B772" s="56" t="s">
        <v>67</v>
      </c>
      <c r="C772" s="49">
        <v>200</v>
      </c>
      <c r="D772" s="59" t="s">
        <v>29</v>
      </c>
      <c r="E772" s="56" t="s">
        <v>236</v>
      </c>
    </row>
    <row r="773" spans="1:5" ht="17.25" customHeight="1" x14ac:dyDescent="0.25">
      <c r="A773" s="51">
        <v>44009.657418981478</v>
      </c>
      <c r="B773" s="56" t="s">
        <v>164</v>
      </c>
      <c r="C773" s="49">
        <v>300</v>
      </c>
      <c r="D773" s="59" t="s">
        <v>29</v>
      </c>
      <c r="E773" s="56" t="s">
        <v>251</v>
      </c>
    </row>
    <row r="774" spans="1:5" ht="17.25" customHeight="1" x14ac:dyDescent="0.25">
      <c r="A774" s="51">
        <v>44009.699780092589</v>
      </c>
      <c r="B774" s="56" t="s">
        <v>465</v>
      </c>
      <c r="C774" s="49">
        <v>2000</v>
      </c>
      <c r="D774" s="59" t="s">
        <v>29</v>
      </c>
      <c r="E774" s="56" t="s">
        <v>28</v>
      </c>
    </row>
    <row r="775" spans="1:5" ht="17.25" customHeight="1" x14ac:dyDescent="0.25">
      <c r="A775" s="51">
        <v>44009.744606481479</v>
      </c>
      <c r="B775" s="56" t="s">
        <v>66</v>
      </c>
      <c r="C775" s="49">
        <v>500</v>
      </c>
      <c r="D775" s="59" t="s">
        <v>29</v>
      </c>
      <c r="E775" s="56" t="s">
        <v>18</v>
      </c>
    </row>
    <row r="776" spans="1:5" ht="17.25" customHeight="1" x14ac:dyDescent="0.25">
      <c r="A776" s="51">
        <v>44009.755312499998</v>
      </c>
      <c r="B776" s="56" t="s">
        <v>464</v>
      </c>
      <c r="C776" s="49">
        <v>200</v>
      </c>
      <c r="D776" s="59" t="s">
        <v>29</v>
      </c>
      <c r="E776" s="56" t="s">
        <v>427</v>
      </c>
    </row>
    <row r="777" spans="1:5" ht="17.25" customHeight="1" x14ac:dyDescent="0.25">
      <c r="A777" s="51">
        <v>44009.760092592594</v>
      </c>
      <c r="B777" s="56" t="s">
        <v>65</v>
      </c>
      <c r="C777" s="49">
        <v>1000</v>
      </c>
      <c r="D777" s="59" t="s">
        <v>29</v>
      </c>
      <c r="E777" s="56" t="s">
        <v>20</v>
      </c>
    </row>
    <row r="778" spans="1:5" ht="17.25" customHeight="1" x14ac:dyDescent="0.25">
      <c r="A778" s="51">
        <v>44009.847129629627</v>
      </c>
      <c r="B778" s="56" t="s">
        <v>406</v>
      </c>
      <c r="C778" s="49">
        <v>1500</v>
      </c>
      <c r="D778" s="59" t="s">
        <v>29</v>
      </c>
      <c r="E778" s="56" t="s">
        <v>427</v>
      </c>
    </row>
    <row r="779" spans="1:5" ht="17.25" customHeight="1" x14ac:dyDescent="0.25">
      <c r="A779" s="51">
        <v>44009.872511574074</v>
      </c>
      <c r="B779" s="56" t="s">
        <v>463</v>
      </c>
      <c r="C779" s="49">
        <v>1000</v>
      </c>
      <c r="D779" s="59" t="s">
        <v>29</v>
      </c>
      <c r="E779" s="56" t="s">
        <v>427</v>
      </c>
    </row>
    <row r="780" spans="1:5" ht="17.25" customHeight="1" x14ac:dyDescent="0.25">
      <c r="A780" s="51">
        <v>44009.885300925926</v>
      </c>
      <c r="B780" s="56" t="s">
        <v>462</v>
      </c>
      <c r="C780" s="49">
        <v>300</v>
      </c>
      <c r="D780" s="59" t="s">
        <v>29</v>
      </c>
      <c r="E780" s="56" t="s">
        <v>427</v>
      </c>
    </row>
    <row r="781" spans="1:5" ht="17.25" customHeight="1" x14ac:dyDescent="0.25">
      <c r="A781" s="51">
        <v>44009.933900462966</v>
      </c>
      <c r="B781" s="56" t="s">
        <v>461</v>
      </c>
      <c r="C781" s="49">
        <v>110</v>
      </c>
      <c r="D781" s="59" t="s">
        <v>29</v>
      </c>
      <c r="E781" s="56" t="s">
        <v>818</v>
      </c>
    </row>
    <row r="782" spans="1:5" ht="17.25" customHeight="1" x14ac:dyDescent="0.25">
      <c r="A782" s="51">
        <v>44009.985000000001</v>
      </c>
      <c r="B782" s="56" t="s">
        <v>64</v>
      </c>
      <c r="C782" s="49">
        <v>1000</v>
      </c>
      <c r="D782" s="59" t="s">
        <v>29</v>
      </c>
      <c r="E782" s="56" t="s">
        <v>20</v>
      </c>
    </row>
    <row r="783" spans="1:5" ht="17.25" customHeight="1" x14ac:dyDescent="0.25">
      <c r="A783" s="51">
        <v>44010.045312499999</v>
      </c>
      <c r="B783" s="56" t="s">
        <v>63</v>
      </c>
      <c r="C783" s="49">
        <v>100</v>
      </c>
      <c r="D783" s="59" t="s">
        <v>29</v>
      </c>
      <c r="E783" s="56" t="s">
        <v>21</v>
      </c>
    </row>
    <row r="784" spans="1:5" ht="17.25" customHeight="1" x14ac:dyDescent="0.25">
      <c r="A784" s="51">
        <v>44010.269375000003</v>
      </c>
      <c r="B784" s="56" t="s">
        <v>62</v>
      </c>
      <c r="C784" s="49">
        <v>100</v>
      </c>
      <c r="D784" s="59" t="s">
        <v>29</v>
      </c>
      <c r="E784" s="56" t="s">
        <v>227</v>
      </c>
    </row>
    <row r="785" spans="1:5" ht="17.25" customHeight="1" x14ac:dyDescent="0.25">
      <c r="A785" s="51">
        <v>44010.269988425927</v>
      </c>
      <c r="B785" s="56" t="s">
        <v>44</v>
      </c>
      <c r="C785" s="49">
        <v>2000</v>
      </c>
      <c r="D785" s="59" t="s">
        <v>29</v>
      </c>
      <c r="E785" s="56" t="s">
        <v>817</v>
      </c>
    </row>
    <row r="786" spans="1:5" ht="17.25" customHeight="1" x14ac:dyDescent="0.25">
      <c r="A786" s="51">
        <v>44010.300625000003</v>
      </c>
      <c r="B786" s="56" t="s">
        <v>62</v>
      </c>
      <c r="C786" s="49">
        <v>400</v>
      </c>
      <c r="D786" s="59" t="s">
        <v>29</v>
      </c>
      <c r="E786" s="56" t="s">
        <v>227</v>
      </c>
    </row>
    <row r="787" spans="1:5" ht="17.25" customHeight="1" x14ac:dyDescent="0.25">
      <c r="A787" s="51">
        <v>44010.390208333331</v>
      </c>
      <c r="B787" s="56" t="s">
        <v>38</v>
      </c>
      <c r="C787" s="49">
        <v>300</v>
      </c>
      <c r="D787" s="59" t="s">
        <v>29</v>
      </c>
      <c r="E787" s="56" t="s">
        <v>20</v>
      </c>
    </row>
    <row r="788" spans="1:5" ht="17.25" customHeight="1" x14ac:dyDescent="0.25">
      <c r="A788" s="51">
        <v>44010.417754629627</v>
      </c>
      <c r="B788" s="56" t="s">
        <v>61</v>
      </c>
      <c r="C788" s="49">
        <v>500</v>
      </c>
      <c r="D788" s="59" t="s">
        <v>29</v>
      </c>
      <c r="E788" s="56" t="s">
        <v>20</v>
      </c>
    </row>
    <row r="789" spans="1:5" ht="17.25" customHeight="1" x14ac:dyDescent="0.25">
      <c r="A789" s="51">
        <v>44010.508703703701</v>
      </c>
      <c r="B789" s="56" t="s">
        <v>460</v>
      </c>
      <c r="C789" s="49">
        <v>1000</v>
      </c>
      <c r="D789" s="59" t="s">
        <v>29</v>
      </c>
      <c r="E789" s="56" t="s">
        <v>28</v>
      </c>
    </row>
    <row r="790" spans="1:5" ht="17.25" customHeight="1" x14ac:dyDescent="0.25">
      <c r="A790" s="51">
        <v>44010.521354166667</v>
      </c>
      <c r="B790" s="56" t="s">
        <v>80</v>
      </c>
      <c r="C790" s="49">
        <v>4600</v>
      </c>
      <c r="D790" s="59" t="s">
        <v>29</v>
      </c>
      <c r="E790" s="56" t="s">
        <v>812</v>
      </c>
    </row>
    <row r="791" spans="1:5" ht="17.25" customHeight="1" x14ac:dyDescent="0.25">
      <c r="A791" s="51">
        <v>44010.527743055558</v>
      </c>
      <c r="B791" s="56" t="s">
        <v>60</v>
      </c>
      <c r="C791" s="49">
        <v>100</v>
      </c>
      <c r="D791" s="59" t="s">
        <v>29</v>
      </c>
      <c r="E791" s="56" t="s">
        <v>20</v>
      </c>
    </row>
    <row r="792" spans="1:5" ht="17.25" customHeight="1" x14ac:dyDescent="0.25">
      <c r="A792" s="51">
        <v>44010.529722222222</v>
      </c>
      <c r="B792" s="56" t="s">
        <v>459</v>
      </c>
      <c r="C792" s="49">
        <v>500</v>
      </c>
      <c r="D792" s="59" t="s">
        <v>29</v>
      </c>
      <c r="E792" s="56" t="s">
        <v>816</v>
      </c>
    </row>
    <row r="793" spans="1:5" ht="17.25" customHeight="1" x14ac:dyDescent="0.25">
      <c r="A793" s="51">
        <v>44010.54378472222</v>
      </c>
      <c r="B793" s="56" t="s">
        <v>49</v>
      </c>
      <c r="C793" s="49">
        <v>6000</v>
      </c>
      <c r="D793" s="59" t="s">
        <v>29</v>
      </c>
      <c r="E793" s="56" t="s">
        <v>20</v>
      </c>
    </row>
    <row r="794" spans="1:5" ht="17.25" customHeight="1" x14ac:dyDescent="0.25">
      <c r="A794" s="51">
        <v>44010.552939814814</v>
      </c>
      <c r="B794" s="56" t="s">
        <v>59</v>
      </c>
      <c r="C794" s="49">
        <v>100</v>
      </c>
      <c r="D794" s="59" t="s">
        <v>29</v>
      </c>
      <c r="E794" s="56" t="s">
        <v>227</v>
      </c>
    </row>
    <row r="795" spans="1:5" ht="17.25" customHeight="1" x14ac:dyDescent="0.25">
      <c r="A795" s="51">
        <v>44010.55636574074</v>
      </c>
      <c r="B795" s="56" t="s">
        <v>58</v>
      </c>
      <c r="C795" s="49">
        <v>100</v>
      </c>
      <c r="D795" s="59" t="s">
        <v>29</v>
      </c>
      <c r="E795" s="56" t="s">
        <v>20</v>
      </c>
    </row>
    <row r="796" spans="1:5" ht="17.25" customHeight="1" x14ac:dyDescent="0.25">
      <c r="A796" s="51">
        <v>44010.572534722225</v>
      </c>
      <c r="B796" s="56" t="s">
        <v>57</v>
      </c>
      <c r="C796" s="49">
        <v>200</v>
      </c>
      <c r="D796" s="59" t="s">
        <v>29</v>
      </c>
      <c r="E796" s="56" t="s">
        <v>235</v>
      </c>
    </row>
    <row r="797" spans="1:5" ht="17.25" customHeight="1" x14ac:dyDescent="0.25">
      <c r="A797" s="51">
        <v>44010.582025462965</v>
      </c>
      <c r="B797" s="56" t="s">
        <v>458</v>
      </c>
      <c r="C797" s="49">
        <v>1500</v>
      </c>
      <c r="D797" s="59" t="s">
        <v>29</v>
      </c>
      <c r="E797" s="56" t="s">
        <v>28</v>
      </c>
    </row>
    <row r="798" spans="1:5" ht="17.25" customHeight="1" x14ac:dyDescent="0.25">
      <c r="A798" s="51">
        <v>44010.597303240742</v>
      </c>
      <c r="B798" s="56" t="s">
        <v>56</v>
      </c>
      <c r="C798" s="49">
        <v>100</v>
      </c>
      <c r="D798" s="59" t="s">
        <v>29</v>
      </c>
      <c r="E798" s="56" t="s">
        <v>20</v>
      </c>
    </row>
    <row r="799" spans="1:5" ht="17.25" customHeight="1" x14ac:dyDescent="0.25">
      <c r="A799" s="51">
        <v>44010.602685185186</v>
      </c>
      <c r="B799" s="56" t="s">
        <v>42</v>
      </c>
      <c r="C799" s="49">
        <v>500</v>
      </c>
      <c r="D799" s="59" t="s">
        <v>29</v>
      </c>
      <c r="E799" s="56" t="s">
        <v>20</v>
      </c>
    </row>
    <row r="800" spans="1:5" ht="17.25" customHeight="1" x14ac:dyDescent="0.25">
      <c r="A800" s="51">
        <v>44010.620567129627</v>
      </c>
      <c r="B800" s="56" t="s">
        <v>55</v>
      </c>
      <c r="C800" s="49">
        <v>500</v>
      </c>
      <c r="D800" s="59" t="s">
        <v>29</v>
      </c>
      <c r="E800" s="56" t="s">
        <v>20</v>
      </c>
    </row>
    <row r="801" spans="1:5" ht="17.25" customHeight="1" x14ac:dyDescent="0.25">
      <c r="A801" s="51">
        <v>44010.629247685189</v>
      </c>
      <c r="B801" s="56" t="s">
        <v>54</v>
      </c>
      <c r="C801" s="49">
        <v>500</v>
      </c>
      <c r="D801" s="59" t="s">
        <v>29</v>
      </c>
      <c r="E801" s="56" t="s">
        <v>227</v>
      </c>
    </row>
    <row r="802" spans="1:5" ht="17.25" customHeight="1" x14ac:dyDescent="0.25">
      <c r="A802" s="51">
        <v>44010.629675925928</v>
      </c>
      <c r="B802" s="56" t="s">
        <v>457</v>
      </c>
      <c r="C802" s="49">
        <v>500</v>
      </c>
      <c r="D802" s="59" t="s">
        <v>29</v>
      </c>
      <c r="E802" s="56" t="s">
        <v>816</v>
      </c>
    </row>
    <row r="803" spans="1:5" ht="17.25" customHeight="1" x14ac:dyDescent="0.25">
      <c r="A803" s="51">
        <v>44010.662291666667</v>
      </c>
      <c r="B803" s="56" t="s">
        <v>381</v>
      </c>
      <c r="C803" s="49">
        <v>100</v>
      </c>
      <c r="D803" s="59" t="s">
        <v>29</v>
      </c>
      <c r="E803" s="56" t="s">
        <v>366</v>
      </c>
    </row>
    <row r="804" spans="1:5" ht="17.25" customHeight="1" x14ac:dyDescent="0.25">
      <c r="A804" s="51">
        <v>44010.767002314817</v>
      </c>
      <c r="B804" s="56" t="s">
        <v>164</v>
      </c>
      <c r="C804" s="49">
        <v>500</v>
      </c>
      <c r="D804" s="59" t="s">
        <v>29</v>
      </c>
      <c r="E804" s="56" t="s">
        <v>814</v>
      </c>
    </row>
    <row r="805" spans="1:5" ht="17.25" customHeight="1" x14ac:dyDescent="0.25">
      <c r="A805" s="51">
        <v>44010.780833333331</v>
      </c>
      <c r="B805" s="56" t="s">
        <v>164</v>
      </c>
      <c r="C805" s="49">
        <v>1500</v>
      </c>
      <c r="D805" s="59" t="s">
        <v>29</v>
      </c>
      <c r="E805" s="56" t="s">
        <v>813</v>
      </c>
    </row>
    <row r="806" spans="1:5" ht="17.25" customHeight="1" x14ac:dyDescent="0.25">
      <c r="A806" s="51">
        <v>44010.782824074071</v>
      </c>
      <c r="B806" s="56" t="s">
        <v>164</v>
      </c>
      <c r="C806" s="49">
        <v>500</v>
      </c>
      <c r="D806" s="59" t="s">
        <v>29</v>
      </c>
      <c r="E806" s="56" t="s">
        <v>281</v>
      </c>
    </row>
    <row r="807" spans="1:5" ht="17.25" customHeight="1" x14ac:dyDescent="0.25">
      <c r="A807" s="51">
        <v>44010.786481481482</v>
      </c>
      <c r="B807" s="56" t="s">
        <v>51</v>
      </c>
      <c r="C807" s="49">
        <v>400</v>
      </c>
      <c r="D807" s="59" t="s">
        <v>29</v>
      </c>
      <c r="E807" s="56" t="s">
        <v>20</v>
      </c>
    </row>
    <row r="808" spans="1:5" ht="17.25" customHeight="1" x14ac:dyDescent="0.25">
      <c r="A808" s="51">
        <v>44010.801087962966</v>
      </c>
      <c r="B808" s="56" t="s">
        <v>50</v>
      </c>
      <c r="C808" s="49">
        <v>500</v>
      </c>
      <c r="D808" s="59" t="s">
        <v>29</v>
      </c>
      <c r="E808" s="56" t="s">
        <v>20</v>
      </c>
    </row>
    <row r="809" spans="1:5" ht="17.25" customHeight="1" x14ac:dyDescent="0.25">
      <c r="A809" s="51">
        <v>44010.80740740741</v>
      </c>
      <c r="B809" s="56" t="s">
        <v>456</v>
      </c>
      <c r="C809" s="49">
        <v>1000</v>
      </c>
      <c r="D809" s="59" t="s">
        <v>29</v>
      </c>
      <c r="E809" s="56" t="s">
        <v>813</v>
      </c>
    </row>
    <row r="810" spans="1:5" ht="17.25" customHeight="1" x14ac:dyDescent="0.25">
      <c r="A810" s="51">
        <v>44010.826319444444</v>
      </c>
      <c r="B810" s="56" t="s">
        <v>34</v>
      </c>
      <c r="C810" s="49">
        <v>200</v>
      </c>
      <c r="D810" s="59" t="s">
        <v>29</v>
      </c>
      <c r="E810" s="56" t="s">
        <v>227</v>
      </c>
    </row>
    <row r="811" spans="1:5" ht="17.25" customHeight="1" x14ac:dyDescent="0.25">
      <c r="A811" s="51">
        <v>44010.842685185184</v>
      </c>
      <c r="B811" s="56" t="s">
        <v>284</v>
      </c>
      <c r="C811" s="49">
        <v>100</v>
      </c>
      <c r="D811" s="59" t="s">
        <v>29</v>
      </c>
      <c r="E811" s="56" t="s">
        <v>362</v>
      </c>
    </row>
    <row r="812" spans="1:5" ht="17.25" customHeight="1" x14ac:dyDescent="0.25">
      <c r="A812" s="51">
        <v>44010.846550925926</v>
      </c>
      <c r="B812" s="56" t="s">
        <v>284</v>
      </c>
      <c r="C812" s="49">
        <v>100</v>
      </c>
      <c r="D812" s="59" t="s">
        <v>29</v>
      </c>
      <c r="E812" s="56" t="s">
        <v>316</v>
      </c>
    </row>
    <row r="813" spans="1:5" ht="17.25" customHeight="1" x14ac:dyDescent="0.25">
      <c r="A813" s="51">
        <v>44010.849861111114</v>
      </c>
      <c r="B813" s="56" t="s">
        <v>284</v>
      </c>
      <c r="C813" s="49">
        <v>100</v>
      </c>
      <c r="D813" s="59" t="s">
        <v>29</v>
      </c>
      <c r="E813" s="56" t="s">
        <v>28</v>
      </c>
    </row>
    <row r="814" spans="1:5" ht="17.25" customHeight="1" x14ac:dyDescent="0.25">
      <c r="A814" s="51">
        <v>44010.863611111112</v>
      </c>
      <c r="B814" s="56" t="s">
        <v>455</v>
      </c>
      <c r="C814" s="49">
        <v>500</v>
      </c>
      <c r="D814" s="59" t="s">
        <v>29</v>
      </c>
      <c r="E814" s="56" t="s">
        <v>259</v>
      </c>
    </row>
    <row r="815" spans="1:5" ht="17.25" customHeight="1" x14ac:dyDescent="0.25">
      <c r="A815" s="51">
        <v>44010.886284722219</v>
      </c>
      <c r="B815" s="56" t="s">
        <v>378</v>
      </c>
      <c r="C815" s="49">
        <v>500</v>
      </c>
      <c r="D815" s="59" t="s">
        <v>29</v>
      </c>
      <c r="E815" s="56" t="s">
        <v>815</v>
      </c>
    </row>
    <row r="816" spans="1:5" ht="17.25" customHeight="1" x14ac:dyDescent="0.25">
      <c r="A816" s="51">
        <v>44010.895069444443</v>
      </c>
      <c r="B816" s="56" t="s">
        <v>454</v>
      </c>
      <c r="C816" s="49">
        <v>640</v>
      </c>
      <c r="D816" s="59" t="s">
        <v>29</v>
      </c>
      <c r="E816" s="56" t="s">
        <v>814</v>
      </c>
    </row>
    <row r="817" spans="1:5" ht="17.25" customHeight="1" x14ac:dyDescent="0.25">
      <c r="A817" s="51">
        <v>44010.906759259262</v>
      </c>
      <c r="B817" s="56" t="s">
        <v>48</v>
      </c>
      <c r="C817" s="49">
        <v>100</v>
      </c>
      <c r="D817" s="59" t="s">
        <v>29</v>
      </c>
      <c r="E817" s="56" t="s">
        <v>20</v>
      </c>
    </row>
    <row r="818" spans="1:5" ht="17.25" customHeight="1" x14ac:dyDescent="0.25">
      <c r="A818" s="51">
        <v>44010.91</v>
      </c>
      <c r="B818" s="56" t="s">
        <v>47</v>
      </c>
      <c r="C818" s="49">
        <v>1000</v>
      </c>
      <c r="D818" s="59" t="s">
        <v>29</v>
      </c>
      <c r="E818" s="56" t="s">
        <v>233</v>
      </c>
    </row>
    <row r="819" spans="1:5" ht="17.25" customHeight="1" x14ac:dyDescent="0.25">
      <c r="A819" s="51">
        <v>44010.936851851853</v>
      </c>
      <c r="B819" s="56" t="s">
        <v>31</v>
      </c>
      <c r="C819" s="49">
        <v>500</v>
      </c>
      <c r="D819" s="59" t="s">
        <v>29</v>
      </c>
      <c r="E819" s="56" t="s">
        <v>20</v>
      </c>
    </row>
    <row r="820" spans="1:5" ht="17.25" customHeight="1" x14ac:dyDescent="0.25">
      <c r="A820" s="51">
        <v>44010.980486111112</v>
      </c>
      <c r="B820" s="56" t="s">
        <v>380</v>
      </c>
      <c r="C820" s="49">
        <v>500</v>
      </c>
      <c r="D820" s="59" t="s">
        <v>29</v>
      </c>
      <c r="E820" s="56" t="s">
        <v>21</v>
      </c>
    </row>
    <row r="821" spans="1:5" ht="17.25" customHeight="1" x14ac:dyDescent="0.25">
      <c r="A821" s="51">
        <v>44010.989050925928</v>
      </c>
      <c r="B821" s="56" t="s">
        <v>46</v>
      </c>
      <c r="C821" s="49">
        <v>500</v>
      </c>
      <c r="D821" s="59" t="s">
        <v>29</v>
      </c>
      <c r="E821" s="56" t="s">
        <v>20</v>
      </c>
    </row>
    <row r="822" spans="1:5" ht="17.25" customHeight="1" x14ac:dyDescent="0.25">
      <c r="A822" s="51">
        <v>44011</v>
      </c>
      <c r="B822" s="56" t="s">
        <v>849</v>
      </c>
      <c r="C822" s="49">
        <v>250</v>
      </c>
      <c r="D822" s="59" t="s">
        <v>23</v>
      </c>
      <c r="E822" s="56" t="s">
        <v>20</v>
      </c>
    </row>
    <row r="823" spans="1:5" ht="17.25" customHeight="1" x14ac:dyDescent="0.25">
      <c r="A823" s="51">
        <v>44011.122314814813</v>
      </c>
      <c r="B823" s="56" t="s">
        <v>453</v>
      </c>
      <c r="C823" s="49">
        <v>500</v>
      </c>
      <c r="D823" s="59" t="s">
        <v>29</v>
      </c>
      <c r="E823" s="56" t="s">
        <v>372</v>
      </c>
    </row>
    <row r="824" spans="1:5" ht="17.25" customHeight="1" x14ac:dyDescent="0.25">
      <c r="A824" s="51">
        <v>44011.307106481479</v>
      </c>
      <c r="B824" s="56" t="s">
        <v>452</v>
      </c>
      <c r="C824" s="49">
        <v>4000</v>
      </c>
      <c r="D824" s="59" t="s">
        <v>29</v>
      </c>
      <c r="E824" s="56" t="s">
        <v>362</v>
      </c>
    </row>
    <row r="825" spans="1:5" ht="17.25" customHeight="1" x14ac:dyDescent="0.25">
      <c r="A825" s="51">
        <v>44011.370243055557</v>
      </c>
      <c r="B825" s="56" t="s">
        <v>451</v>
      </c>
      <c r="C825" s="49">
        <v>500</v>
      </c>
      <c r="D825" s="59" t="s">
        <v>29</v>
      </c>
      <c r="E825" s="56" t="s">
        <v>814</v>
      </c>
    </row>
    <row r="826" spans="1:5" ht="17.25" customHeight="1" x14ac:dyDescent="0.25">
      <c r="A826" s="51">
        <v>44011.371469907404</v>
      </c>
      <c r="B826" s="56" t="s">
        <v>451</v>
      </c>
      <c r="C826" s="49">
        <v>500</v>
      </c>
      <c r="D826" s="59" t="s">
        <v>29</v>
      </c>
      <c r="E826" s="56" t="s">
        <v>259</v>
      </c>
    </row>
    <row r="827" spans="1:5" ht="17.25" customHeight="1" x14ac:dyDescent="0.25">
      <c r="A827" s="51">
        <v>44011.43105324074</v>
      </c>
      <c r="B827" s="56" t="s">
        <v>45</v>
      </c>
      <c r="C827" s="49">
        <v>200</v>
      </c>
      <c r="D827" s="59" t="s">
        <v>29</v>
      </c>
      <c r="E827" s="56" t="s">
        <v>232</v>
      </c>
    </row>
    <row r="828" spans="1:5" ht="17.25" customHeight="1" x14ac:dyDescent="0.25">
      <c r="A828" s="51">
        <v>44011.457372685189</v>
      </c>
      <c r="B828" s="56" t="s">
        <v>450</v>
      </c>
      <c r="C828" s="49">
        <v>1000</v>
      </c>
      <c r="D828" s="59" t="s">
        <v>29</v>
      </c>
      <c r="E828" s="56" t="s">
        <v>812</v>
      </c>
    </row>
    <row r="829" spans="1:5" ht="17.25" customHeight="1" x14ac:dyDescent="0.25">
      <c r="A829" s="51">
        <v>44011.51458333333</v>
      </c>
      <c r="B829" s="56" t="s">
        <v>322</v>
      </c>
      <c r="C829" s="49">
        <v>1500</v>
      </c>
      <c r="D829" s="59" t="s">
        <v>29</v>
      </c>
      <c r="E829" s="56" t="s">
        <v>280</v>
      </c>
    </row>
    <row r="830" spans="1:5" ht="17.25" customHeight="1" x14ac:dyDescent="0.25">
      <c r="A830" s="51">
        <v>44011.64334490741</v>
      </c>
      <c r="B830" s="56" t="s">
        <v>42</v>
      </c>
      <c r="C830" s="49">
        <v>1000</v>
      </c>
      <c r="D830" s="59" t="s">
        <v>29</v>
      </c>
      <c r="E830" s="56" t="s">
        <v>20</v>
      </c>
    </row>
    <row r="831" spans="1:5" ht="17.25" customHeight="1" x14ac:dyDescent="0.25">
      <c r="A831" s="51">
        <v>44011.680104166669</v>
      </c>
      <c r="B831" s="56" t="s">
        <v>449</v>
      </c>
      <c r="C831" s="49">
        <v>2000</v>
      </c>
      <c r="D831" s="59" t="s">
        <v>29</v>
      </c>
      <c r="E831" s="56" t="s">
        <v>372</v>
      </c>
    </row>
    <row r="832" spans="1:5" ht="17.25" customHeight="1" x14ac:dyDescent="0.25">
      <c r="A832" s="51">
        <v>44011.687361111108</v>
      </c>
      <c r="B832" s="56" t="s">
        <v>448</v>
      </c>
      <c r="C832" s="49">
        <v>500</v>
      </c>
      <c r="D832" s="59" t="s">
        <v>29</v>
      </c>
      <c r="E832" s="56" t="s">
        <v>812</v>
      </c>
    </row>
    <row r="833" spans="1:5" ht="17.25" customHeight="1" x14ac:dyDescent="0.25">
      <c r="A833" s="51">
        <v>44011.694652777776</v>
      </c>
      <c r="B833" s="56" t="s">
        <v>447</v>
      </c>
      <c r="C833" s="49">
        <v>700</v>
      </c>
      <c r="D833" s="59" t="s">
        <v>29</v>
      </c>
      <c r="E833" s="56" t="s">
        <v>813</v>
      </c>
    </row>
    <row r="834" spans="1:5" ht="17.25" customHeight="1" x14ac:dyDescent="0.25">
      <c r="A834" s="51">
        <v>44011.708726851852</v>
      </c>
      <c r="B834" s="56" t="s">
        <v>446</v>
      </c>
      <c r="C834" s="49">
        <v>100</v>
      </c>
      <c r="D834" s="59" t="s">
        <v>29</v>
      </c>
      <c r="E834" s="56" t="s">
        <v>812</v>
      </c>
    </row>
    <row r="835" spans="1:5" ht="17.25" customHeight="1" x14ac:dyDescent="0.25">
      <c r="A835" s="51">
        <v>44011.711863425924</v>
      </c>
      <c r="B835" s="56" t="s">
        <v>445</v>
      </c>
      <c r="C835" s="49">
        <v>100</v>
      </c>
      <c r="D835" s="59" t="s">
        <v>29</v>
      </c>
      <c r="E835" s="56" t="s">
        <v>812</v>
      </c>
    </row>
    <row r="836" spans="1:5" ht="17.25" customHeight="1" x14ac:dyDescent="0.25">
      <c r="A836" s="51">
        <v>44011.720879629633</v>
      </c>
      <c r="B836" s="56" t="s">
        <v>41</v>
      </c>
      <c r="C836" s="49">
        <v>500</v>
      </c>
      <c r="D836" s="59" t="s">
        <v>29</v>
      </c>
      <c r="E836" s="56" t="s">
        <v>20</v>
      </c>
    </row>
    <row r="837" spans="1:5" ht="17.25" customHeight="1" x14ac:dyDescent="0.25">
      <c r="A837" s="51">
        <v>44011.734895833331</v>
      </c>
      <c r="B837" s="56" t="s">
        <v>39</v>
      </c>
      <c r="C837" s="49">
        <v>300</v>
      </c>
      <c r="D837" s="59" t="s">
        <v>29</v>
      </c>
      <c r="E837" s="56" t="s">
        <v>231</v>
      </c>
    </row>
    <row r="838" spans="1:5" ht="17.25" customHeight="1" x14ac:dyDescent="0.25">
      <c r="A838" s="51">
        <v>44011.743807870371</v>
      </c>
      <c r="B838" s="56" t="s">
        <v>52</v>
      </c>
      <c r="C838" s="49">
        <v>100</v>
      </c>
      <c r="D838" s="59" t="s">
        <v>29</v>
      </c>
      <c r="E838" s="56" t="s">
        <v>227</v>
      </c>
    </row>
    <row r="839" spans="1:5" ht="17.25" customHeight="1" x14ac:dyDescent="0.25">
      <c r="A839" s="51">
        <v>44011.915370370371</v>
      </c>
      <c r="B839" s="56" t="s">
        <v>444</v>
      </c>
      <c r="C839" s="49">
        <v>1000</v>
      </c>
      <c r="D839" s="59" t="s">
        <v>29</v>
      </c>
      <c r="E839" s="56" t="s">
        <v>812</v>
      </c>
    </row>
    <row r="840" spans="1:5" ht="17.25" customHeight="1" x14ac:dyDescent="0.25">
      <c r="A840" s="51">
        <v>44012</v>
      </c>
      <c r="B840" s="56" t="s">
        <v>846</v>
      </c>
      <c r="C840" s="49">
        <v>62221.599999999999</v>
      </c>
      <c r="D840" s="59" t="s">
        <v>23</v>
      </c>
      <c r="E840" s="56" t="s">
        <v>20</v>
      </c>
    </row>
    <row r="841" spans="1:5" ht="17.25" customHeight="1" x14ac:dyDescent="0.25">
      <c r="A841" s="51">
        <v>44012.303831018522</v>
      </c>
      <c r="B841" s="56" t="s">
        <v>443</v>
      </c>
      <c r="C841" s="49">
        <v>111</v>
      </c>
      <c r="D841" s="59" t="s">
        <v>29</v>
      </c>
      <c r="E841" s="56" t="s">
        <v>812</v>
      </c>
    </row>
    <row r="842" spans="1:5" ht="17.25" customHeight="1" x14ac:dyDescent="0.25">
      <c r="A842" s="51">
        <v>44012.417048611111</v>
      </c>
      <c r="B842" s="56" t="s">
        <v>304</v>
      </c>
      <c r="C842" s="49">
        <v>1000</v>
      </c>
      <c r="D842" s="59" t="s">
        <v>29</v>
      </c>
      <c r="E842" s="56" t="s">
        <v>20</v>
      </c>
    </row>
    <row r="843" spans="1:5" ht="17.25" customHeight="1" x14ac:dyDescent="0.25">
      <c r="A843" s="51">
        <v>44012.464629629627</v>
      </c>
      <c r="B843" s="56" t="s">
        <v>43</v>
      </c>
      <c r="C843" s="49">
        <v>200</v>
      </c>
      <c r="D843" s="59" t="s">
        <v>29</v>
      </c>
      <c r="E843" s="56" t="s">
        <v>20</v>
      </c>
    </row>
    <row r="844" spans="1:5" ht="17.25" customHeight="1" x14ac:dyDescent="0.25">
      <c r="A844" s="51">
        <v>44012.500381944446</v>
      </c>
      <c r="B844" s="56" t="s">
        <v>37</v>
      </c>
      <c r="C844" s="49">
        <v>100</v>
      </c>
      <c r="D844" s="59" t="s">
        <v>29</v>
      </c>
      <c r="E844" s="56" t="s">
        <v>20</v>
      </c>
    </row>
    <row r="845" spans="1:5" ht="17.25" customHeight="1" x14ac:dyDescent="0.25">
      <c r="A845" s="51">
        <v>44012.542372685188</v>
      </c>
      <c r="B845" s="56" t="s">
        <v>36</v>
      </c>
      <c r="C845" s="49">
        <v>300</v>
      </c>
      <c r="D845" s="59" t="s">
        <v>29</v>
      </c>
      <c r="E845" s="56" t="s">
        <v>230</v>
      </c>
    </row>
    <row r="846" spans="1:5" ht="17.25" customHeight="1" x14ac:dyDescent="0.25">
      <c r="A846" s="51">
        <v>44012.546087962961</v>
      </c>
      <c r="B846" s="56" t="s">
        <v>379</v>
      </c>
      <c r="C846" s="49">
        <v>60</v>
      </c>
      <c r="D846" s="59" t="s">
        <v>29</v>
      </c>
      <c r="E846" s="56" t="s">
        <v>21</v>
      </c>
    </row>
    <row r="847" spans="1:5" ht="17.25" customHeight="1" x14ac:dyDescent="0.25">
      <c r="A847" s="51">
        <v>44012.57849537037</v>
      </c>
      <c r="B847" s="56" t="s">
        <v>442</v>
      </c>
      <c r="C847" s="49">
        <v>500</v>
      </c>
      <c r="D847" s="59" t="s">
        <v>29</v>
      </c>
      <c r="E847" s="56" t="s">
        <v>28</v>
      </c>
    </row>
    <row r="848" spans="1:5" ht="17.25" customHeight="1" x14ac:dyDescent="0.25">
      <c r="A848" s="51">
        <v>44012.673414351855</v>
      </c>
      <c r="B848" s="56" t="s">
        <v>339</v>
      </c>
      <c r="C848" s="49">
        <v>200</v>
      </c>
      <c r="D848" s="59" t="s">
        <v>29</v>
      </c>
      <c r="E848" s="56" t="s">
        <v>362</v>
      </c>
    </row>
    <row r="849" spans="1:5" ht="17.25" customHeight="1" x14ac:dyDescent="0.25">
      <c r="A849" s="51">
        <v>44012.683958333335</v>
      </c>
      <c r="B849" s="56" t="s">
        <v>377</v>
      </c>
      <c r="C849" s="49">
        <v>1500</v>
      </c>
      <c r="D849" s="59" t="s">
        <v>29</v>
      </c>
      <c r="E849" s="56" t="s">
        <v>20</v>
      </c>
    </row>
    <row r="850" spans="1:5" ht="17.25" customHeight="1" x14ac:dyDescent="0.25">
      <c r="A850" s="51">
        <v>44012.693692129629</v>
      </c>
      <c r="B850" s="56" t="s">
        <v>441</v>
      </c>
      <c r="C850" s="49">
        <v>300</v>
      </c>
      <c r="D850" s="59" t="s">
        <v>29</v>
      </c>
      <c r="E850" s="56" t="s">
        <v>812</v>
      </c>
    </row>
    <row r="851" spans="1:5" ht="17.25" customHeight="1" x14ac:dyDescent="0.25">
      <c r="A851" s="51">
        <v>44012.702673611115</v>
      </c>
      <c r="B851" s="56" t="s">
        <v>440</v>
      </c>
      <c r="C851" s="49">
        <v>1000</v>
      </c>
      <c r="D851" s="59" t="s">
        <v>29</v>
      </c>
      <c r="E851" s="56" t="s">
        <v>812</v>
      </c>
    </row>
    <row r="852" spans="1:5" ht="17.25" customHeight="1" x14ac:dyDescent="0.25">
      <c r="A852" s="51">
        <v>44012.718101851853</v>
      </c>
      <c r="B852" s="56" t="s">
        <v>30</v>
      </c>
      <c r="C852" s="49">
        <v>300</v>
      </c>
      <c r="D852" s="59" t="s">
        <v>29</v>
      </c>
      <c r="E852" s="56" t="s">
        <v>20</v>
      </c>
    </row>
    <row r="853" spans="1:5" ht="17.25" customHeight="1" x14ac:dyDescent="0.25">
      <c r="A853" s="51">
        <v>44012.826782407406</v>
      </c>
      <c r="B853" s="56" t="s">
        <v>323</v>
      </c>
      <c r="C853" s="49">
        <v>100</v>
      </c>
      <c r="D853" s="59" t="s">
        <v>29</v>
      </c>
      <c r="E853" s="56" t="s">
        <v>20</v>
      </c>
    </row>
    <row r="854" spans="1:5" ht="17.25" customHeight="1" x14ac:dyDescent="0.25">
      <c r="A854" s="51">
        <v>44012.859780092593</v>
      </c>
      <c r="B854" s="56" t="s">
        <v>332</v>
      </c>
      <c r="C854" s="49">
        <v>500</v>
      </c>
      <c r="D854" s="59" t="s">
        <v>29</v>
      </c>
      <c r="E854" s="56" t="s">
        <v>362</v>
      </c>
    </row>
    <row r="855" spans="1:5" ht="17.25" customHeight="1" x14ac:dyDescent="0.25">
      <c r="A855" s="51">
        <v>44012.869143518517</v>
      </c>
      <c r="B855" s="56" t="s">
        <v>33</v>
      </c>
      <c r="C855" s="49">
        <v>500</v>
      </c>
      <c r="D855" s="59" t="s">
        <v>29</v>
      </c>
      <c r="E855" s="56" t="s">
        <v>20</v>
      </c>
    </row>
    <row r="856" spans="1:5" ht="17.25" customHeight="1" x14ac:dyDescent="0.25">
      <c r="A856" s="51">
        <v>44012.990740740737</v>
      </c>
      <c r="B856" s="56" t="s">
        <v>439</v>
      </c>
      <c r="C856" s="49">
        <v>500</v>
      </c>
      <c r="D856" s="59" t="s">
        <v>29</v>
      </c>
      <c r="E856" s="56" t="s">
        <v>362</v>
      </c>
    </row>
    <row r="857" spans="1:5" ht="17.25" customHeight="1" x14ac:dyDescent="0.25">
      <c r="A857" s="51"/>
      <c r="B857" s="42"/>
      <c r="C857" s="49"/>
      <c r="D857" s="52"/>
      <c r="E857" s="53"/>
    </row>
    <row r="858" spans="1:5" ht="17.25" customHeight="1" x14ac:dyDescent="0.25">
      <c r="A858" s="1"/>
      <c r="B858" s="42" t="s">
        <v>19</v>
      </c>
      <c r="C858" s="22">
        <f>421179+431340</f>
        <v>852519</v>
      </c>
      <c r="D858" s="26"/>
      <c r="E858" s="39"/>
    </row>
    <row r="859" spans="1:5" ht="17.25" customHeight="1" x14ac:dyDescent="0.25">
      <c r="A859" s="54"/>
      <c r="B859" s="42" t="s">
        <v>436</v>
      </c>
      <c r="C859" s="55">
        <f>16392.08+4154914.34</f>
        <v>4171306.42</v>
      </c>
      <c r="D859" s="52"/>
      <c r="E859" s="53"/>
    </row>
    <row r="860" spans="1:5" ht="17.25" customHeight="1" x14ac:dyDescent="0.25">
      <c r="A860" s="54"/>
      <c r="B860" s="42" t="s">
        <v>842</v>
      </c>
      <c r="C860" s="55">
        <v>13450.5</v>
      </c>
      <c r="D860" s="52"/>
      <c r="E860" s="53"/>
    </row>
    <row r="861" spans="1:5" ht="17.25" customHeight="1" x14ac:dyDescent="0.25">
      <c r="A861" s="1"/>
      <c r="B861" s="42" t="s">
        <v>27</v>
      </c>
      <c r="C861" s="22">
        <v>23322</v>
      </c>
      <c r="D861" s="26"/>
      <c r="E861" s="32"/>
    </row>
    <row r="862" spans="1:5" ht="17.25" customHeight="1" x14ac:dyDescent="0.25">
      <c r="A862" s="54"/>
      <c r="B862" s="42" t="s">
        <v>843</v>
      </c>
      <c r="C862" s="55">
        <v>9215</v>
      </c>
      <c r="D862" s="52"/>
      <c r="E862" s="60"/>
    </row>
    <row r="863" spans="1:5" ht="17.25" customHeight="1" x14ac:dyDescent="0.25">
      <c r="A863" s="1"/>
      <c r="B863" s="42" t="s">
        <v>24</v>
      </c>
      <c r="C863" s="22">
        <f>7152.5+468+470.5+2858</f>
        <v>10949</v>
      </c>
      <c r="D863" s="26"/>
      <c r="E863" s="32"/>
    </row>
    <row r="864" spans="1:5" ht="17.25" customHeight="1" x14ac:dyDescent="0.25">
      <c r="A864" s="1"/>
      <c r="B864" s="42" t="s">
        <v>25</v>
      </c>
      <c r="C864" s="22">
        <f>486+972+30429.42+57059.32+2427.09</f>
        <v>91373.829999999987</v>
      </c>
      <c r="D864" s="26"/>
      <c r="E864" s="32"/>
    </row>
    <row r="865" spans="1:5" ht="17.25" customHeight="1" x14ac:dyDescent="0.25">
      <c r="A865" s="1"/>
      <c r="B865" s="42" t="s">
        <v>17</v>
      </c>
      <c r="C865" s="22">
        <f>15778+14128+200+400+1000+500+900+30</f>
        <v>32936</v>
      </c>
      <c r="D865" s="26"/>
      <c r="E865" s="32"/>
    </row>
    <row r="866" spans="1:5" ht="17.25" customHeight="1" x14ac:dyDescent="0.25">
      <c r="A866" s="1"/>
      <c r="B866" s="43" t="s">
        <v>8</v>
      </c>
      <c r="C866" s="22">
        <f>6833.35+1792.52+6303.66+3980.08+6473.31</f>
        <v>25382.920000000002</v>
      </c>
      <c r="D866" s="26"/>
      <c r="E866" s="32"/>
    </row>
    <row r="867" spans="1:5" ht="17.25" customHeight="1" x14ac:dyDescent="0.25">
      <c r="A867" s="1"/>
      <c r="B867" s="43" t="s">
        <v>329</v>
      </c>
      <c r="C867" s="22">
        <v>1198.81</v>
      </c>
      <c r="D867" s="26"/>
      <c r="E867" s="32"/>
    </row>
    <row r="868" spans="1:5" ht="17.25" customHeight="1" x14ac:dyDescent="0.25">
      <c r="A868" s="1"/>
      <c r="B868" s="43" t="s">
        <v>13</v>
      </c>
      <c r="C868" s="22">
        <v>20311</v>
      </c>
      <c r="D868" s="26"/>
      <c r="E868" s="32"/>
    </row>
    <row r="869" spans="1:5" ht="17.25" customHeight="1" x14ac:dyDescent="0.25">
      <c r="A869" s="1"/>
      <c r="B869" s="43" t="s">
        <v>14</v>
      </c>
      <c r="C869" s="22">
        <f>600+1500+2100+3100+500+13691.73+100+4000+5100+100+1000+6200+1100+1200+1500+5064.42+9410+35000+1847+3000+4500+550+1000+1250+9920+100+3000+1200</f>
        <v>117633.15</v>
      </c>
      <c r="D869" s="26"/>
      <c r="E869" s="32"/>
    </row>
    <row r="870" spans="1:5" ht="17.25" customHeight="1" x14ac:dyDescent="0.25">
      <c r="A870" s="1"/>
      <c r="B870" s="43" t="s">
        <v>15</v>
      </c>
      <c r="C870" s="22">
        <f>20+30+30+45+40+170+10+40+60+10+10+70+20+40+40+60+110.6+350+30+30+55+20+10+22+125.7+10+30+30</f>
        <v>1518.3</v>
      </c>
      <c r="D870" s="26"/>
      <c r="E870" s="32"/>
    </row>
    <row r="871" spans="1:5" ht="17.25" customHeight="1" x14ac:dyDescent="0.25">
      <c r="A871" s="47"/>
      <c r="B871" s="43" t="s">
        <v>9</v>
      </c>
      <c r="C871" s="40">
        <v>52067.08</v>
      </c>
      <c r="D871" s="26"/>
      <c r="E871" s="32"/>
    </row>
    <row r="872" spans="1:5" ht="17.25" customHeight="1" x14ac:dyDescent="0.25">
      <c r="A872" s="17"/>
      <c r="B872" s="44" t="s">
        <v>3</v>
      </c>
      <c r="C872" s="23">
        <f>SUM(C1:C869)-C871-C870</f>
        <v>6692504.8499999996</v>
      </c>
      <c r="D872" s="27"/>
      <c r="E872" s="33"/>
    </row>
    <row r="873" spans="1:5" ht="17.25" customHeight="1" x14ac:dyDescent="0.25">
      <c r="A873" s="46"/>
    </row>
    <row r="874" spans="1:5" ht="17.25" customHeight="1" x14ac:dyDescent="0.25">
      <c r="A874" s="46"/>
    </row>
    <row r="875" spans="1:5" ht="17.25" customHeight="1" x14ac:dyDescent="0.25">
      <c r="A875" s="46"/>
    </row>
    <row r="876" spans="1:5" ht="17.25" customHeight="1" x14ac:dyDescent="0.25">
      <c r="A876" s="46"/>
    </row>
    <row r="877" spans="1:5" ht="17.25" customHeight="1" x14ac:dyDescent="0.25">
      <c r="A877" s="46"/>
    </row>
    <row r="878" spans="1:5" ht="17.25" customHeight="1" x14ac:dyDescent="0.25">
      <c r="A878" s="46"/>
    </row>
    <row r="879" spans="1:5" ht="17.25" customHeight="1" x14ac:dyDescent="0.25">
      <c r="A879" s="46"/>
    </row>
    <row r="880" spans="1:5" ht="17.25" customHeight="1" x14ac:dyDescent="0.25">
      <c r="A880" s="46"/>
    </row>
    <row r="881" spans="1:7" ht="17.25" customHeight="1" x14ac:dyDescent="0.25">
      <c r="A881" s="46"/>
    </row>
    <row r="882" spans="1:7" ht="17.25" customHeight="1" x14ac:dyDescent="0.25">
      <c r="A882" s="46"/>
    </row>
    <row r="883" spans="1:7" ht="17.25" customHeight="1" x14ac:dyDescent="0.25">
      <c r="A883" s="46"/>
    </row>
    <row r="884" spans="1:7" ht="17.25" customHeight="1" x14ac:dyDescent="0.25">
      <c r="A884" s="46"/>
    </row>
    <row r="885" spans="1:7" ht="17.25" customHeight="1" x14ac:dyDescent="0.25">
      <c r="A885" s="46"/>
    </row>
    <row r="886" spans="1:7" ht="17.25" customHeight="1" x14ac:dyDescent="0.25">
      <c r="A886" s="46"/>
    </row>
    <row r="887" spans="1:7" ht="17.25" customHeight="1" x14ac:dyDescent="0.25">
      <c r="A887" s="46"/>
    </row>
    <row r="888" spans="1:7" ht="17.25" customHeight="1" x14ac:dyDescent="0.25">
      <c r="A888" s="46"/>
    </row>
    <row r="889" spans="1:7" ht="17.25" customHeight="1" x14ac:dyDescent="0.25">
      <c r="A889" s="46"/>
    </row>
    <row r="890" spans="1:7" ht="17.25" customHeight="1" x14ac:dyDescent="0.25">
      <c r="A890" s="46"/>
    </row>
    <row r="891" spans="1:7" x14ac:dyDescent="0.25">
      <c r="A891" s="46"/>
    </row>
    <row r="892" spans="1:7" x14ac:dyDescent="0.25">
      <c r="A892" s="46"/>
      <c r="G892" s="19"/>
    </row>
    <row r="893" spans="1:7" ht="14.25" customHeight="1" x14ac:dyDescent="0.25">
      <c r="A893" s="46"/>
    </row>
    <row r="894" spans="1:7" ht="17.25" customHeight="1" x14ac:dyDescent="0.25">
      <c r="A894" s="46"/>
    </row>
    <row r="895" spans="1:7" x14ac:dyDescent="0.25">
      <c r="A895" s="46"/>
    </row>
    <row r="896" spans="1:7" x14ac:dyDescent="0.25">
      <c r="A896" s="46"/>
    </row>
    <row r="897" spans="1:1" x14ac:dyDescent="0.25">
      <c r="A897" s="46"/>
    </row>
    <row r="898" spans="1:1" x14ac:dyDescent="0.25">
      <c r="A898" s="46"/>
    </row>
    <row r="899" spans="1:1" x14ac:dyDescent="0.25">
      <c r="A899" s="46"/>
    </row>
    <row r="900" spans="1:1" x14ac:dyDescent="0.25">
      <c r="A900" s="46"/>
    </row>
    <row r="901" spans="1:1" x14ac:dyDescent="0.25">
      <c r="A901" s="46"/>
    </row>
    <row r="902" spans="1:1" x14ac:dyDescent="0.25">
      <c r="A902" s="46"/>
    </row>
    <row r="903" spans="1:1" x14ac:dyDescent="0.25">
      <c r="A903" s="46"/>
    </row>
    <row r="904" spans="1:1" x14ac:dyDescent="0.25">
      <c r="A904" s="46"/>
    </row>
    <row r="905" spans="1:1" x14ac:dyDescent="0.25">
      <c r="A905" s="46"/>
    </row>
    <row r="906" spans="1:1" x14ac:dyDescent="0.25">
      <c r="A906" s="46"/>
    </row>
    <row r="907" spans="1:1" x14ac:dyDescent="0.25">
      <c r="A907" s="46"/>
    </row>
    <row r="908" spans="1:1" x14ac:dyDescent="0.25">
      <c r="A908" s="46"/>
    </row>
    <row r="909" spans="1:1" x14ac:dyDescent="0.25">
      <c r="A909" s="46"/>
    </row>
    <row r="910" spans="1:1" x14ac:dyDescent="0.25">
      <c r="A910" s="46"/>
    </row>
    <row r="911" spans="1:1" x14ac:dyDescent="0.25">
      <c r="A911" s="46"/>
    </row>
    <row r="912" spans="1:1" x14ac:dyDescent="0.25">
      <c r="A912" s="46"/>
    </row>
    <row r="913" spans="1:2" x14ac:dyDescent="0.25">
      <c r="A913" s="46"/>
    </row>
    <row r="914" spans="1:2" x14ac:dyDescent="0.25">
      <c r="A914" s="46"/>
    </row>
    <row r="915" spans="1:2" x14ac:dyDescent="0.25">
      <c r="A915" s="46"/>
    </row>
    <row r="916" spans="1:2" x14ac:dyDescent="0.25">
      <c r="A916" s="46"/>
    </row>
    <row r="917" spans="1:2" x14ac:dyDescent="0.25">
      <c r="A917" s="46"/>
    </row>
    <row r="918" spans="1:2" x14ac:dyDescent="0.25">
      <c r="A918" s="46"/>
    </row>
    <row r="919" spans="1:2" x14ac:dyDescent="0.25">
      <c r="A919" s="46"/>
      <c r="B919" s="57"/>
    </row>
    <row r="920" spans="1:2" x14ac:dyDescent="0.25">
      <c r="A920" s="46"/>
      <c r="B920" s="57"/>
    </row>
    <row r="921" spans="1:2" x14ac:dyDescent="0.25">
      <c r="A921" s="46"/>
      <c r="B921" s="57"/>
    </row>
    <row r="922" spans="1:2" x14ac:dyDescent="0.25">
      <c r="A922" s="46"/>
      <c r="B922" s="57"/>
    </row>
    <row r="923" spans="1:2" x14ac:dyDescent="0.25">
      <c r="A923" s="46"/>
      <c r="B923" s="57"/>
    </row>
    <row r="924" spans="1:2" x14ac:dyDescent="0.25">
      <c r="A924" s="46"/>
      <c r="B924" s="57"/>
    </row>
    <row r="925" spans="1:2" x14ac:dyDescent="0.25">
      <c r="A925" s="46"/>
      <c r="B925" s="57"/>
    </row>
    <row r="926" spans="1:2" x14ac:dyDescent="0.25">
      <c r="A926" s="46"/>
      <c r="B926" s="57"/>
    </row>
    <row r="927" spans="1:2" x14ac:dyDescent="0.25">
      <c r="A927" s="46"/>
      <c r="B927" s="57"/>
    </row>
    <row r="928" spans="1:2" x14ac:dyDescent="0.25">
      <c r="A928" s="46"/>
      <c r="B928" s="57"/>
    </row>
    <row r="929" spans="1:2" x14ac:dyDescent="0.25">
      <c r="A929" s="46"/>
      <c r="B929" s="57"/>
    </row>
    <row r="930" spans="1:2" x14ac:dyDescent="0.25">
      <c r="A930" s="46"/>
      <c r="B930" s="57"/>
    </row>
    <row r="931" spans="1:2" x14ac:dyDescent="0.25">
      <c r="A931" s="46"/>
      <c r="B931" s="57"/>
    </row>
    <row r="932" spans="1:2" x14ac:dyDescent="0.25">
      <c r="A932" s="46"/>
      <c r="B932" s="57"/>
    </row>
    <row r="933" spans="1:2" x14ac:dyDescent="0.25">
      <c r="A933" s="46"/>
      <c r="B933" s="57"/>
    </row>
    <row r="934" spans="1:2" x14ac:dyDescent="0.25">
      <c r="A934" s="46"/>
      <c r="B934" s="57"/>
    </row>
    <row r="935" spans="1:2" x14ac:dyDescent="0.25">
      <c r="A935" s="46"/>
      <c r="B935" s="57"/>
    </row>
    <row r="936" spans="1:2" x14ac:dyDescent="0.25">
      <c r="A936" s="46"/>
      <c r="B936" s="57"/>
    </row>
    <row r="937" spans="1:2" x14ac:dyDescent="0.25">
      <c r="A937" s="46"/>
      <c r="B937" s="57"/>
    </row>
    <row r="938" spans="1:2" x14ac:dyDescent="0.25">
      <c r="A938" s="46"/>
      <c r="B938" s="57"/>
    </row>
    <row r="939" spans="1:2" x14ac:dyDescent="0.25">
      <c r="A939" s="46"/>
      <c r="B939" s="57"/>
    </row>
    <row r="940" spans="1:2" x14ac:dyDescent="0.25">
      <c r="A940" s="46"/>
      <c r="B940" s="57"/>
    </row>
    <row r="941" spans="1:2" x14ac:dyDescent="0.25">
      <c r="A941" s="46"/>
      <c r="B941" s="57"/>
    </row>
    <row r="942" spans="1:2" x14ac:dyDescent="0.25">
      <c r="A942" s="46"/>
      <c r="B942" s="57"/>
    </row>
    <row r="943" spans="1:2" x14ac:dyDescent="0.25">
      <c r="A943" s="46"/>
      <c r="B943" s="57"/>
    </row>
    <row r="944" spans="1:2" x14ac:dyDescent="0.25">
      <c r="A944" s="46"/>
      <c r="B944" s="57"/>
    </row>
    <row r="945" spans="1:2" x14ac:dyDescent="0.25">
      <c r="A945" s="46"/>
      <c r="B945" s="57"/>
    </row>
    <row r="946" spans="1:2" x14ac:dyDescent="0.25">
      <c r="A946" s="46"/>
      <c r="B946" s="57"/>
    </row>
    <row r="947" spans="1:2" x14ac:dyDescent="0.25">
      <c r="A947" s="46"/>
      <c r="B947" s="57"/>
    </row>
    <row r="948" spans="1:2" x14ac:dyDescent="0.25">
      <c r="A948" s="46"/>
      <c r="B948" s="57"/>
    </row>
    <row r="949" spans="1:2" x14ac:dyDescent="0.25">
      <c r="A949" s="46"/>
      <c r="B949" s="57"/>
    </row>
    <row r="950" spans="1:2" x14ac:dyDescent="0.25">
      <c r="A950" s="46"/>
      <c r="B950" s="57"/>
    </row>
    <row r="951" spans="1:2" x14ac:dyDescent="0.25">
      <c r="A951" s="46"/>
      <c r="B951" s="57"/>
    </row>
    <row r="952" spans="1:2" x14ac:dyDescent="0.25">
      <c r="A952" s="46"/>
      <c r="B952" s="57"/>
    </row>
    <row r="953" spans="1:2" x14ac:dyDescent="0.25">
      <c r="A953" s="46"/>
      <c r="B953" s="57"/>
    </row>
    <row r="954" spans="1:2" x14ac:dyDescent="0.25">
      <c r="A954" s="46"/>
      <c r="B954" s="57"/>
    </row>
    <row r="955" spans="1:2" x14ac:dyDescent="0.25">
      <c r="A955" s="46"/>
      <c r="B955" s="57"/>
    </row>
    <row r="956" spans="1:2" x14ac:dyDescent="0.25">
      <c r="A956" s="46"/>
      <c r="B956" s="57"/>
    </row>
    <row r="957" spans="1:2" x14ac:dyDescent="0.25">
      <c r="A957" s="46"/>
      <c r="B957" s="57"/>
    </row>
    <row r="958" spans="1:2" x14ac:dyDescent="0.25">
      <c r="A958" s="46"/>
      <c r="B958" s="57"/>
    </row>
    <row r="959" spans="1:2" x14ac:dyDescent="0.25">
      <c r="A959" s="46"/>
      <c r="B959" s="57"/>
    </row>
    <row r="960" spans="1:2" x14ac:dyDescent="0.25">
      <c r="A960" s="46"/>
      <c r="B960" s="57"/>
    </row>
    <row r="961" spans="1:2" x14ac:dyDescent="0.25">
      <c r="A961" s="46"/>
      <c r="B961" s="57"/>
    </row>
    <row r="962" spans="1:2" x14ac:dyDescent="0.25">
      <c r="A962" s="46"/>
      <c r="B962" s="57"/>
    </row>
    <row r="963" spans="1:2" x14ac:dyDescent="0.25">
      <c r="A963" s="46"/>
      <c r="B963" s="57"/>
    </row>
    <row r="964" spans="1:2" x14ac:dyDescent="0.25">
      <c r="A964" s="46"/>
      <c r="B964" s="57"/>
    </row>
    <row r="965" spans="1:2" x14ac:dyDescent="0.25">
      <c r="A965" s="46"/>
      <c r="B965" s="57"/>
    </row>
    <row r="966" spans="1:2" x14ac:dyDescent="0.25">
      <c r="A966" s="46"/>
      <c r="B966" s="57"/>
    </row>
    <row r="967" spans="1:2" x14ac:dyDescent="0.25">
      <c r="A967" s="46"/>
      <c r="B967" s="57"/>
    </row>
    <row r="968" spans="1:2" x14ac:dyDescent="0.25">
      <c r="A968" s="46"/>
      <c r="B968" s="57"/>
    </row>
    <row r="969" spans="1:2" x14ac:dyDescent="0.25">
      <c r="A969" s="46"/>
      <c r="B969" s="57"/>
    </row>
    <row r="970" spans="1:2" x14ac:dyDescent="0.25">
      <c r="A970" s="46"/>
      <c r="B970" s="57"/>
    </row>
    <row r="971" spans="1:2" x14ac:dyDescent="0.25">
      <c r="A971" s="46"/>
      <c r="B971" s="57"/>
    </row>
    <row r="972" spans="1:2" x14ac:dyDescent="0.25">
      <c r="A972" s="46"/>
      <c r="B972" s="57"/>
    </row>
    <row r="973" spans="1:2" x14ac:dyDescent="0.25">
      <c r="A973" s="46"/>
      <c r="B973" s="57"/>
    </row>
    <row r="974" spans="1:2" x14ac:dyDescent="0.25">
      <c r="A974" s="46"/>
      <c r="B974" s="57"/>
    </row>
    <row r="975" spans="1:2" x14ac:dyDescent="0.25">
      <c r="A975" s="46"/>
      <c r="B975" s="57"/>
    </row>
    <row r="976" spans="1:2" x14ac:dyDescent="0.25">
      <c r="A976" s="46"/>
      <c r="B976" s="57"/>
    </row>
    <row r="977" spans="1:2" x14ac:dyDescent="0.25">
      <c r="A977" s="46"/>
      <c r="B977" s="57"/>
    </row>
    <row r="978" spans="1:2" x14ac:dyDescent="0.25">
      <c r="A978" s="46"/>
      <c r="B978" s="57"/>
    </row>
    <row r="979" spans="1:2" x14ac:dyDescent="0.25">
      <c r="A979" s="46"/>
      <c r="B979" s="57"/>
    </row>
    <row r="980" spans="1:2" x14ac:dyDescent="0.25">
      <c r="A980" s="46"/>
      <c r="B980" s="57"/>
    </row>
    <row r="981" spans="1:2" x14ac:dyDescent="0.25">
      <c r="A981" s="46"/>
      <c r="B981" s="57"/>
    </row>
    <row r="982" spans="1:2" x14ac:dyDescent="0.25">
      <c r="A982" s="46"/>
      <c r="B982" s="57"/>
    </row>
    <row r="983" spans="1:2" x14ac:dyDescent="0.25">
      <c r="A983" s="46"/>
      <c r="B983" s="57"/>
    </row>
    <row r="984" spans="1:2" x14ac:dyDescent="0.25">
      <c r="A984" s="46"/>
      <c r="B984" s="57"/>
    </row>
    <row r="985" spans="1:2" x14ac:dyDescent="0.25">
      <c r="A985" s="46"/>
      <c r="B985" s="57"/>
    </row>
    <row r="986" spans="1:2" x14ac:dyDescent="0.25">
      <c r="A986" s="46"/>
      <c r="B986" s="57"/>
    </row>
    <row r="987" spans="1:2" x14ac:dyDescent="0.25">
      <c r="A987" s="46"/>
      <c r="B987" s="57"/>
    </row>
    <row r="988" spans="1:2" x14ac:dyDescent="0.25">
      <c r="A988" s="46"/>
      <c r="B988" s="57"/>
    </row>
    <row r="989" spans="1:2" x14ac:dyDescent="0.25">
      <c r="A989" s="46"/>
      <c r="B989" s="57"/>
    </row>
    <row r="990" spans="1:2" x14ac:dyDescent="0.25">
      <c r="A990" s="46"/>
      <c r="B990" s="57"/>
    </row>
    <row r="991" spans="1:2" x14ac:dyDescent="0.25">
      <c r="A991" s="46"/>
      <c r="B991" s="57"/>
    </row>
    <row r="992" spans="1:2" x14ac:dyDescent="0.25">
      <c r="A992" s="46"/>
      <c r="B992" s="57"/>
    </row>
    <row r="993" spans="1:2" x14ac:dyDescent="0.25">
      <c r="A993" s="46"/>
      <c r="B993" s="57"/>
    </row>
    <row r="994" spans="1:2" x14ac:dyDescent="0.25">
      <c r="A994" s="46"/>
      <c r="B994" s="57"/>
    </row>
    <row r="995" spans="1:2" x14ac:dyDescent="0.25">
      <c r="A995" s="46"/>
      <c r="B995" s="57"/>
    </row>
    <row r="996" spans="1:2" x14ac:dyDescent="0.25">
      <c r="A996" s="46"/>
      <c r="B996" s="57"/>
    </row>
    <row r="997" spans="1:2" x14ac:dyDescent="0.25">
      <c r="A997" s="46"/>
      <c r="B997" s="57"/>
    </row>
    <row r="998" spans="1:2" x14ac:dyDescent="0.25">
      <c r="A998" s="46"/>
      <c r="B998" s="57"/>
    </row>
    <row r="999" spans="1:2" x14ac:dyDescent="0.25">
      <c r="A999" s="46"/>
      <c r="B999" s="57"/>
    </row>
    <row r="1000" spans="1:2" x14ac:dyDescent="0.25">
      <c r="A1000" s="46"/>
      <c r="B1000" s="57"/>
    </row>
    <row r="1001" spans="1:2" x14ac:dyDescent="0.25">
      <c r="A1001" s="46"/>
      <c r="B1001" s="57"/>
    </row>
    <row r="1002" spans="1:2" x14ac:dyDescent="0.25">
      <c r="A1002" s="46"/>
      <c r="B1002" s="57"/>
    </row>
    <row r="1003" spans="1:2" x14ac:dyDescent="0.25">
      <c r="A1003" s="46"/>
      <c r="B1003" s="57"/>
    </row>
    <row r="1004" spans="1:2" x14ac:dyDescent="0.25">
      <c r="A1004" s="46"/>
      <c r="B1004" s="57"/>
    </row>
    <row r="1005" spans="1:2" x14ac:dyDescent="0.25">
      <c r="A1005" s="46"/>
      <c r="B1005" s="57"/>
    </row>
    <row r="1006" spans="1:2" x14ac:dyDescent="0.25">
      <c r="A1006" s="46"/>
      <c r="B1006" s="57"/>
    </row>
    <row r="1007" spans="1:2" x14ac:dyDescent="0.25">
      <c r="A1007" s="46"/>
      <c r="B1007" s="57"/>
    </row>
    <row r="1008" spans="1:2" x14ac:dyDescent="0.25">
      <c r="A1008" s="46"/>
      <c r="B1008" s="57"/>
    </row>
    <row r="1009" spans="1:2" x14ac:dyDescent="0.25">
      <c r="A1009" s="46"/>
      <c r="B1009" s="57"/>
    </row>
    <row r="1010" spans="1:2" x14ac:dyDescent="0.25">
      <c r="A1010" s="46"/>
      <c r="B1010" s="57"/>
    </row>
    <row r="1011" spans="1:2" x14ac:dyDescent="0.25">
      <c r="A1011" s="46"/>
      <c r="B1011" s="57"/>
    </row>
    <row r="1012" spans="1:2" x14ac:dyDescent="0.25">
      <c r="A1012" s="46"/>
      <c r="B1012" s="57"/>
    </row>
    <row r="1013" spans="1:2" x14ac:dyDescent="0.25">
      <c r="A1013" s="46"/>
      <c r="B1013" s="57"/>
    </row>
    <row r="1014" spans="1:2" x14ac:dyDescent="0.25">
      <c r="A1014" s="46"/>
      <c r="B1014" s="57"/>
    </row>
    <row r="1015" spans="1:2" x14ac:dyDescent="0.25">
      <c r="A1015" s="46"/>
      <c r="B1015" s="57"/>
    </row>
    <row r="1016" spans="1:2" x14ac:dyDescent="0.25">
      <c r="A1016" s="46"/>
      <c r="B1016" s="57"/>
    </row>
    <row r="1017" spans="1:2" x14ac:dyDescent="0.25">
      <c r="A1017" s="46"/>
      <c r="B1017" s="57"/>
    </row>
    <row r="1018" spans="1:2" x14ac:dyDescent="0.25">
      <c r="A1018" s="46"/>
      <c r="B1018" s="57"/>
    </row>
    <row r="1019" spans="1:2" x14ac:dyDescent="0.25">
      <c r="A1019" s="46"/>
      <c r="B1019" s="57"/>
    </row>
    <row r="1020" spans="1:2" x14ac:dyDescent="0.25">
      <c r="A1020" s="46"/>
      <c r="B1020" s="57"/>
    </row>
    <row r="1021" spans="1:2" x14ac:dyDescent="0.25">
      <c r="A1021" s="46"/>
      <c r="B1021" s="57"/>
    </row>
    <row r="1022" spans="1:2" x14ac:dyDescent="0.25">
      <c r="A1022" s="46"/>
      <c r="B1022" s="57"/>
    </row>
    <row r="1023" spans="1:2" x14ac:dyDescent="0.25">
      <c r="A1023" s="46"/>
      <c r="B1023" s="57"/>
    </row>
    <row r="1024" spans="1:2" x14ac:dyDescent="0.25">
      <c r="A1024" s="46"/>
      <c r="B1024" s="57"/>
    </row>
    <row r="1025" spans="1:2" x14ac:dyDescent="0.25">
      <c r="A1025" s="46"/>
      <c r="B1025" s="57"/>
    </row>
    <row r="1026" spans="1:2" x14ac:dyDescent="0.25">
      <c r="A1026" s="46"/>
      <c r="B1026" s="57"/>
    </row>
    <row r="1027" spans="1:2" x14ac:dyDescent="0.25">
      <c r="A1027" s="46"/>
      <c r="B1027" s="57"/>
    </row>
    <row r="1028" spans="1:2" x14ac:dyDescent="0.25">
      <c r="A1028" s="46"/>
      <c r="B1028" s="57"/>
    </row>
    <row r="1029" spans="1:2" x14ac:dyDescent="0.25">
      <c r="A1029" s="46"/>
      <c r="B1029" s="57"/>
    </row>
    <row r="1030" spans="1:2" x14ac:dyDescent="0.25">
      <c r="A1030" s="46"/>
      <c r="B1030" s="57"/>
    </row>
    <row r="1031" spans="1:2" x14ac:dyDescent="0.25">
      <c r="A1031" s="46"/>
      <c r="B1031" s="57"/>
    </row>
    <row r="1032" spans="1:2" x14ac:dyDescent="0.25">
      <c r="A1032" s="46"/>
      <c r="B1032" s="57"/>
    </row>
    <row r="1033" spans="1:2" x14ac:dyDescent="0.25">
      <c r="A1033" s="46"/>
      <c r="B1033" s="57"/>
    </row>
    <row r="1034" spans="1:2" x14ac:dyDescent="0.25">
      <c r="A1034" s="46"/>
      <c r="B1034" s="57"/>
    </row>
    <row r="1035" spans="1:2" x14ac:dyDescent="0.25">
      <c r="A1035" s="46"/>
      <c r="B1035" s="57"/>
    </row>
    <row r="1036" spans="1:2" x14ac:dyDescent="0.25">
      <c r="A1036" s="46"/>
      <c r="B1036" s="57"/>
    </row>
    <row r="1037" spans="1:2" x14ac:dyDescent="0.25">
      <c r="A1037" s="46"/>
      <c r="B1037" s="57"/>
    </row>
    <row r="1038" spans="1:2" x14ac:dyDescent="0.25">
      <c r="A1038" s="46"/>
      <c r="B1038" s="57"/>
    </row>
    <row r="1039" spans="1:2" x14ac:dyDescent="0.25">
      <c r="A1039" s="46"/>
      <c r="B1039" s="57"/>
    </row>
    <row r="1040" spans="1:2" x14ac:dyDescent="0.25">
      <c r="A1040" s="46"/>
      <c r="B1040" s="57"/>
    </row>
    <row r="1041" spans="1:2" x14ac:dyDescent="0.25">
      <c r="A1041" s="46"/>
      <c r="B1041" s="57"/>
    </row>
    <row r="1042" spans="1:2" x14ac:dyDescent="0.25">
      <c r="A1042" s="46"/>
      <c r="B1042" s="57"/>
    </row>
    <row r="1043" spans="1:2" x14ac:dyDescent="0.25">
      <c r="A1043" s="46"/>
      <c r="B1043" s="57"/>
    </row>
    <row r="1044" spans="1:2" x14ac:dyDescent="0.25">
      <c r="A1044" s="46"/>
      <c r="B1044" s="57"/>
    </row>
    <row r="1045" spans="1:2" x14ac:dyDescent="0.25">
      <c r="A1045" s="46"/>
      <c r="B1045" s="57"/>
    </row>
    <row r="1046" spans="1:2" x14ac:dyDescent="0.25">
      <c r="A1046" s="46"/>
      <c r="B1046" s="57"/>
    </row>
    <row r="1047" spans="1:2" x14ac:dyDescent="0.25">
      <c r="A1047" s="46"/>
      <c r="B1047" s="57"/>
    </row>
    <row r="1048" spans="1:2" x14ac:dyDescent="0.25">
      <c r="A1048" s="46"/>
      <c r="B1048" s="57"/>
    </row>
    <row r="1049" spans="1:2" x14ac:dyDescent="0.25">
      <c r="A1049" s="46"/>
      <c r="B1049" s="57"/>
    </row>
    <row r="1050" spans="1:2" x14ac:dyDescent="0.25">
      <c r="A1050" s="46"/>
      <c r="B1050" s="57"/>
    </row>
    <row r="1051" spans="1:2" x14ac:dyDescent="0.25">
      <c r="A1051" s="46"/>
      <c r="B1051" s="57"/>
    </row>
    <row r="1052" spans="1:2" x14ac:dyDescent="0.25">
      <c r="A1052" s="46"/>
      <c r="B1052" s="57"/>
    </row>
    <row r="1053" spans="1:2" x14ac:dyDescent="0.25">
      <c r="A1053" s="46"/>
      <c r="B1053" s="57"/>
    </row>
    <row r="1054" spans="1:2" x14ac:dyDescent="0.25">
      <c r="A1054" s="46"/>
      <c r="B1054" s="57"/>
    </row>
    <row r="1055" spans="1:2" x14ac:dyDescent="0.25">
      <c r="A1055" s="46"/>
      <c r="B1055" s="57"/>
    </row>
    <row r="1056" spans="1:2" x14ac:dyDescent="0.25">
      <c r="A1056" s="46"/>
      <c r="B1056" s="57"/>
    </row>
    <row r="1057" spans="1:2" x14ac:dyDescent="0.25">
      <c r="A1057" s="46"/>
      <c r="B1057" s="57"/>
    </row>
    <row r="1058" spans="1:2" x14ac:dyDescent="0.25">
      <c r="A1058" s="46"/>
      <c r="B1058" s="57"/>
    </row>
    <row r="1059" spans="1:2" x14ac:dyDescent="0.25">
      <c r="A1059" s="46"/>
      <c r="B1059" s="57"/>
    </row>
    <row r="1060" spans="1:2" x14ac:dyDescent="0.25">
      <c r="A1060" s="46"/>
      <c r="B1060" s="57"/>
    </row>
    <row r="1061" spans="1:2" x14ac:dyDescent="0.25">
      <c r="A1061" s="46"/>
      <c r="B1061" s="57"/>
    </row>
    <row r="1062" spans="1:2" x14ac:dyDescent="0.25">
      <c r="A1062" s="46"/>
      <c r="B1062" s="57"/>
    </row>
    <row r="1063" spans="1:2" x14ac:dyDescent="0.25">
      <c r="A1063" s="46"/>
      <c r="B1063" s="57"/>
    </row>
    <row r="1064" spans="1:2" x14ac:dyDescent="0.25">
      <c r="A1064" s="46"/>
      <c r="B1064" s="57"/>
    </row>
    <row r="1065" spans="1:2" x14ac:dyDescent="0.25">
      <c r="A1065" s="46"/>
      <c r="B1065" s="57"/>
    </row>
    <row r="1066" spans="1:2" x14ac:dyDescent="0.25">
      <c r="A1066" s="46"/>
      <c r="B1066" s="57"/>
    </row>
    <row r="1067" spans="1:2" x14ac:dyDescent="0.25">
      <c r="A1067" s="46"/>
      <c r="B1067" s="57"/>
    </row>
    <row r="1068" spans="1:2" x14ac:dyDescent="0.25">
      <c r="A1068" s="46"/>
      <c r="B1068" s="57"/>
    </row>
    <row r="1069" spans="1:2" x14ac:dyDescent="0.25">
      <c r="A1069" s="46"/>
      <c r="B1069" s="57"/>
    </row>
    <row r="1070" spans="1:2" x14ac:dyDescent="0.25">
      <c r="A1070" s="46"/>
      <c r="B1070" s="57"/>
    </row>
    <row r="1071" spans="1:2" x14ac:dyDescent="0.25">
      <c r="A1071" s="46"/>
      <c r="B1071" s="57"/>
    </row>
    <row r="1072" spans="1:2" x14ac:dyDescent="0.25">
      <c r="A1072" s="46"/>
      <c r="B1072" s="57"/>
    </row>
    <row r="1073" spans="1:2" x14ac:dyDescent="0.25">
      <c r="A1073" s="46"/>
      <c r="B1073" s="57"/>
    </row>
    <row r="1074" spans="1:2" x14ac:dyDescent="0.25">
      <c r="A1074" s="46"/>
      <c r="B1074" s="57"/>
    </row>
    <row r="1075" spans="1:2" x14ac:dyDescent="0.25">
      <c r="A1075" s="46"/>
      <c r="B1075" s="57"/>
    </row>
    <row r="1076" spans="1:2" x14ac:dyDescent="0.25">
      <c r="A1076" s="46"/>
      <c r="B1076" s="57"/>
    </row>
    <row r="1077" spans="1:2" x14ac:dyDescent="0.25">
      <c r="A1077" s="46"/>
      <c r="B1077" s="57"/>
    </row>
    <row r="1078" spans="1:2" x14ac:dyDescent="0.25">
      <c r="A1078" s="46"/>
      <c r="B1078" s="57"/>
    </row>
    <row r="1079" spans="1:2" x14ac:dyDescent="0.25">
      <c r="A1079" s="46"/>
      <c r="B1079" s="57"/>
    </row>
    <row r="1080" spans="1:2" x14ac:dyDescent="0.25">
      <c r="A1080" s="46"/>
      <c r="B1080" s="57"/>
    </row>
    <row r="1081" spans="1:2" x14ac:dyDescent="0.25">
      <c r="A1081" s="46"/>
      <c r="B1081" s="57"/>
    </row>
    <row r="1082" spans="1:2" x14ac:dyDescent="0.25">
      <c r="A1082" s="46"/>
      <c r="B1082" s="57"/>
    </row>
    <row r="1083" spans="1:2" x14ac:dyDescent="0.25">
      <c r="A1083" s="46"/>
      <c r="B1083" s="57"/>
    </row>
    <row r="1084" spans="1:2" x14ac:dyDescent="0.25">
      <c r="A1084" s="46"/>
      <c r="B1084" s="57"/>
    </row>
    <row r="1085" spans="1:2" x14ac:dyDescent="0.25">
      <c r="A1085" s="46"/>
      <c r="B1085" s="57"/>
    </row>
    <row r="1086" spans="1:2" x14ac:dyDescent="0.25">
      <c r="A1086" s="46"/>
      <c r="B1086" s="57"/>
    </row>
    <row r="1087" spans="1:2" x14ac:dyDescent="0.25">
      <c r="A1087" s="46"/>
      <c r="B1087" s="57"/>
    </row>
    <row r="1088" spans="1:2" x14ac:dyDescent="0.25">
      <c r="A1088" s="46"/>
      <c r="B1088" s="57"/>
    </row>
    <row r="1089" spans="1:2" x14ac:dyDescent="0.25">
      <c r="A1089" s="46"/>
      <c r="B1089" s="57"/>
    </row>
    <row r="1090" spans="1:2" x14ac:dyDescent="0.25">
      <c r="A1090" s="46"/>
      <c r="B1090" s="57"/>
    </row>
    <row r="1091" spans="1:2" x14ac:dyDescent="0.25">
      <c r="A1091" s="46"/>
      <c r="B1091" s="57"/>
    </row>
    <row r="1092" spans="1:2" x14ac:dyDescent="0.25">
      <c r="A1092" s="46"/>
      <c r="B1092" s="57"/>
    </row>
    <row r="1093" spans="1:2" x14ac:dyDescent="0.25">
      <c r="A1093" s="46"/>
      <c r="B1093" s="57"/>
    </row>
    <row r="1094" spans="1:2" x14ac:dyDescent="0.25">
      <c r="A1094" s="46"/>
      <c r="B1094" s="57"/>
    </row>
    <row r="1095" spans="1:2" x14ac:dyDescent="0.25">
      <c r="A1095" s="46"/>
      <c r="B1095" s="57"/>
    </row>
    <row r="1096" spans="1:2" x14ac:dyDescent="0.25">
      <c r="A1096" s="46"/>
      <c r="B1096" s="57"/>
    </row>
    <row r="1097" spans="1:2" x14ac:dyDescent="0.25">
      <c r="A1097" s="46"/>
      <c r="B1097" s="57"/>
    </row>
    <row r="1098" spans="1:2" x14ac:dyDescent="0.25">
      <c r="A1098" s="46"/>
      <c r="B1098" s="57"/>
    </row>
    <row r="1099" spans="1:2" x14ac:dyDescent="0.25">
      <c r="A1099" s="46"/>
      <c r="B1099" s="57"/>
    </row>
    <row r="1100" spans="1:2" x14ac:dyDescent="0.25">
      <c r="A1100" s="46"/>
      <c r="B1100" s="57"/>
    </row>
    <row r="1101" spans="1:2" x14ac:dyDescent="0.25">
      <c r="A1101" s="46"/>
      <c r="B1101" s="57"/>
    </row>
    <row r="1102" spans="1:2" x14ac:dyDescent="0.25">
      <c r="A1102" s="46"/>
      <c r="B1102" s="57"/>
    </row>
    <row r="1103" spans="1:2" x14ac:dyDescent="0.25">
      <c r="A1103" s="46"/>
      <c r="B1103" s="57"/>
    </row>
    <row r="1104" spans="1:2" x14ac:dyDescent="0.25">
      <c r="A1104" s="46"/>
      <c r="B1104" s="57"/>
    </row>
    <row r="1105" spans="1:2" x14ac:dyDescent="0.25">
      <c r="A1105" s="46"/>
      <c r="B1105" s="57"/>
    </row>
    <row r="1106" spans="1:2" x14ac:dyDescent="0.25">
      <c r="A1106" s="46"/>
      <c r="B1106" s="57"/>
    </row>
    <row r="1107" spans="1:2" x14ac:dyDescent="0.25">
      <c r="A1107" s="46"/>
      <c r="B1107" s="57"/>
    </row>
    <row r="1108" spans="1:2" x14ac:dyDescent="0.25">
      <c r="A1108" s="46"/>
      <c r="B1108" s="57"/>
    </row>
    <row r="1109" spans="1:2" x14ac:dyDescent="0.25">
      <c r="A1109" s="46"/>
      <c r="B1109" s="57"/>
    </row>
    <row r="1110" spans="1:2" x14ac:dyDescent="0.25">
      <c r="A1110" s="46"/>
      <c r="B1110" s="57"/>
    </row>
    <row r="1111" spans="1:2" x14ac:dyDescent="0.25">
      <c r="A1111" s="46"/>
      <c r="B1111" s="57"/>
    </row>
    <row r="1112" spans="1:2" x14ac:dyDescent="0.25">
      <c r="A1112" s="46"/>
      <c r="B1112" s="57"/>
    </row>
    <row r="1113" spans="1:2" x14ac:dyDescent="0.25">
      <c r="A1113" s="46"/>
      <c r="B1113" s="57"/>
    </row>
    <row r="1114" spans="1:2" x14ac:dyDescent="0.25">
      <c r="A1114" s="46"/>
      <c r="B1114" s="57"/>
    </row>
    <row r="1115" spans="1:2" x14ac:dyDescent="0.25">
      <c r="A1115" s="46"/>
      <c r="B1115" s="57"/>
    </row>
    <row r="1116" spans="1:2" x14ac:dyDescent="0.25">
      <c r="A1116" s="46"/>
      <c r="B1116" s="57"/>
    </row>
    <row r="1117" spans="1:2" x14ac:dyDescent="0.25">
      <c r="A1117" s="46"/>
      <c r="B1117" s="57"/>
    </row>
    <row r="1118" spans="1:2" x14ac:dyDescent="0.25">
      <c r="A1118" s="46"/>
      <c r="B1118" s="57"/>
    </row>
    <row r="1119" spans="1:2" x14ac:dyDescent="0.25">
      <c r="A1119" s="46"/>
      <c r="B1119" s="57"/>
    </row>
    <row r="1120" spans="1:2" x14ac:dyDescent="0.25">
      <c r="A1120" s="46"/>
      <c r="B1120" s="57"/>
    </row>
    <row r="1121" spans="1:2" x14ac:dyDescent="0.25">
      <c r="A1121" s="46"/>
      <c r="B1121" s="57"/>
    </row>
    <row r="1122" spans="1:2" x14ac:dyDescent="0.25">
      <c r="A1122" s="46"/>
      <c r="B1122" s="57"/>
    </row>
    <row r="1123" spans="1:2" x14ac:dyDescent="0.25">
      <c r="A1123" s="46"/>
      <c r="B1123" s="57"/>
    </row>
    <row r="1124" spans="1:2" x14ac:dyDescent="0.25">
      <c r="A1124" s="46"/>
      <c r="B1124" s="57"/>
    </row>
    <row r="1125" spans="1:2" x14ac:dyDescent="0.25">
      <c r="A1125" s="46"/>
      <c r="B1125" s="57"/>
    </row>
    <row r="1126" spans="1:2" x14ac:dyDescent="0.25">
      <c r="A1126" s="46"/>
      <c r="B1126" s="57"/>
    </row>
    <row r="1127" spans="1:2" x14ac:dyDescent="0.25">
      <c r="A1127" s="46"/>
      <c r="B1127" s="57"/>
    </row>
    <row r="1128" spans="1:2" x14ac:dyDescent="0.25">
      <c r="A1128" s="46"/>
      <c r="B1128" s="57"/>
    </row>
    <row r="1129" spans="1:2" x14ac:dyDescent="0.25">
      <c r="A1129" s="46"/>
      <c r="B1129" s="57"/>
    </row>
    <row r="1130" spans="1:2" x14ac:dyDescent="0.25">
      <c r="A1130" s="46"/>
      <c r="B1130" s="57"/>
    </row>
    <row r="1131" spans="1:2" x14ac:dyDescent="0.25">
      <c r="A1131" s="46"/>
      <c r="B1131" s="57"/>
    </row>
    <row r="1132" spans="1:2" x14ac:dyDescent="0.25">
      <c r="A1132" s="46"/>
      <c r="B1132" s="57"/>
    </row>
    <row r="1133" spans="1:2" x14ac:dyDescent="0.25">
      <c r="A1133" s="46"/>
      <c r="B1133" s="57"/>
    </row>
    <row r="1134" spans="1:2" x14ac:dyDescent="0.25">
      <c r="A1134" s="46"/>
      <c r="B1134" s="57"/>
    </row>
    <row r="1135" spans="1:2" x14ac:dyDescent="0.25">
      <c r="A1135" s="46"/>
      <c r="B1135" s="57"/>
    </row>
    <row r="1136" spans="1:2" x14ac:dyDescent="0.25">
      <c r="A1136" s="46"/>
      <c r="B1136" s="57"/>
    </row>
    <row r="1137" spans="1:2" x14ac:dyDescent="0.25">
      <c r="A1137" s="46"/>
      <c r="B1137" s="57"/>
    </row>
    <row r="1138" spans="1:2" x14ac:dyDescent="0.25">
      <c r="A1138" s="46"/>
      <c r="B1138" s="57"/>
    </row>
    <row r="1139" spans="1:2" x14ac:dyDescent="0.25">
      <c r="A1139" s="46"/>
      <c r="B1139" s="57"/>
    </row>
    <row r="1140" spans="1:2" x14ac:dyDescent="0.25">
      <c r="A1140" s="46"/>
      <c r="B1140" s="57"/>
    </row>
    <row r="1141" spans="1:2" x14ac:dyDescent="0.25">
      <c r="A1141" s="46"/>
      <c r="B1141" s="57"/>
    </row>
    <row r="1142" spans="1:2" x14ac:dyDescent="0.25">
      <c r="A1142" s="46"/>
      <c r="B1142" s="57"/>
    </row>
    <row r="1143" spans="1:2" x14ac:dyDescent="0.25">
      <c r="A1143" s="46"/>
      <c r="B1143" s="57"/>
    </row>
    <row r="1144" spans="1:2" x14ac:dyDescent="0.25">
      <c r="A1144" s="46"/>
      <c r="B1144" s="57"/>
    </row>
    <row r="1145" spans="1:2" x14ac:dyDescent="0.25">
      <c r="A1145" s="46"/>
      <c r="B1145" s="57"/>
    </row>
    <row r="1146" spans="1:2" x14ac:dyDescent="0.25">
      <c r="A1146" s="46"/>
      <c r="B1146" s="57"/>
    </row>
    <row r="1147" spans="1:2" x14ac:dyDescent="0.25">
      <c r="A1147" s="46"/>
      <c r="B1147" s="57"/>
    </row>
    <row r="1148" spans="1:2" x14ac:dyDescent="0.25">
      <c r="A1148" s="46"/>
      <c r="B1148" s="57"/>
    </row>
    <row r="1149" spans="1:2" x14ac:dyDescent="0.25">
      <c r="A1149" s="46"/>
      <c r="B1149" s="57"/>
    </row>
    <row r="1150" spans="1:2" x14ac:dyDescent="0.25">
      <c r="A1150" s="46"/>
      <c r="B1150" s="57"/>
    </row>
    <row r="1151" spans="1:2" x14ac:dyDescent="0.25">
      <c r="A1151" s="46"/>
      <c r="B1151" s="57"/>
    </row>
    <row r="1152" spans="1:2" x14ac:dyDescent="0.25">
      <c r="A1152" s="46"/>
      <c r="B1152" s="57"/>
    </row>
    <row r="1153" spans="1:2" x14ac:dyDescent="0.25">
      <c r="A1153" s="46"/>
      <c r="B1153" s="57"/>
    </row>
    <row r="1154" spans="1:2" x14ac:dyDescent="0.25">
      <c r="A1154" s="46"/>
      <c r="B1154" s="57"/>
    </row>
    <row r="1155" spans="1:2" x14ac:dyDescent="0.25">
      <c r="A1155" s="46"/>
      <c r="B1155" s="57"/>
    </row>
    <row r="1156" spans="1:2" x14ac:dyDescent="0.25">
      <c r="A1156" s="46"/>
      <c r="B1156" s="57"/>
    </row>
    <row r="1157" spans="1:2" x14ac:dyDescent="0.25">
      <c r="A1157" s="46"/>
      <c r="B1157" s="57"/>
    </row>
    <row r="1158" spans="1:2" x14ac:dyDescent="0.25">
      <c r="A1158" s="46"/>
      <c r="B1158" s="57"/>
    </row>
    <row r="1159" spans="1:2" x14ac:dyDescent="0.25">
      <c r="A1159" s="46"/>
      <c r="B1159" s="57"/>
    </row>
    <row r="1160" spans="1:2" x14ac:dyDescent="0.25">
      <c r="A1160" s="46"/>
      <c r="B1160" s="57"/>
    </row>
    <row r="1161" spans="1:2" x14ac:dyDescent="0.25">
      <c r="A1161" s="46"/>
      <c r="B1161" s="57"/>
    </row>
    <row r="1162" spans="1:2" x14ac:dyDescent="0.25">
      <c r="A1162" s="46"/>
      <c r="B1162" s="57"/>
    </row>
    <row r="1163" spans="1:2" x14ac:dyDescent="0.25">
      <c r="A1163" s="46"/>
      <c r="B1163" s="57"/>
    </row>
    <row r="1164" spans="1:2" x14ac:dyDescent="0.25">
      <c r="A1164" s="46"/>
      <c r="B1164" s="57"/>
    </row>
    <row r="1165" spans="1:2" x14ac:dyDescent="0.25">
      <c r="A1165" s="46"/>
      <c r="B1165" s="57"/>
    </row>
    <row r="1166" spans="1:2" x14ac:dyDescent="0.25">
      <c r="A1166" s="46"/>
      <c r="B1166" s="57"/>
    </row>
    <row r="1167" spans="1:2" x14ac:dyDescent="0.25">
      <c r="A1167" s="46"/>
      <c r="B1167" s="57"/>
    </row>
    <row r="1168" spans="1:2" x14ac:dyDescent="0.25">
      <c r="A1168" s="46"/>
      <c r="B1168" s="57"/>
    </row>
    <row r="1169" spans="1:2" x14ac:dyDescent="0.25">
      <c r="A1169" s="46"/>
      <c r="B1169" s="57"/>
    </row>
    <row r="1170" spans="1:2" x14ac:dyDescent="0.25">
      <c r="A1170" s="46"/>
      <c r="B1170" s="57"/>
    </row>
    <row r="1171" spans="1:2" x14ac:dyDescent="0.25">
      <c r="A1171" s="46"/>
      <c r="B1171" s="57"/>
    </row>
    <row r="1172" spans="1:2" x14ac:dyDescent="0.25">
      <c r="A1172" s="46"/>
      <c r="B1172" s="57"/>
    </row>
    <row r="1173" spans="1:2" x14ac:dyDescent="0.25">
      <c r="A1173" s="46"/>
      <c r="B1173" s="57"/>
    </row>
    <row r="1174" spans="1:2" x14ac:dyDescent="0.25">
      <c r="A1174" s="46"/>
      <c r="B1174" s="57"/>
    </row>
    <row r="1175" spans="1:2" x14ac:dyDescent="0.25">
      <c r="A1175" s="46"/>
      <c r="B1175" s="57"/>
    </row>
    <row r="1176" spans="1:2" x14ac:dyDescent="0.25">
      <c r="A1176" s="46"/>
      <c r="B1176" s="57"/>
    </row>
    <row r="1177" spans="1:2" x14ac:dyDescent="0.25">
      <c r="A1177" s="46"/>
      <c r="B1177" s="57"/>
    </row>
    <row r="1178" spans="1:2" x14ac:dyDescent="0.25">
      <c r="A1178" s="46"/>
      <c r="B1178" s="57"/>
    </row>
    <row r="1179" spans="1:2" x14ac:dyDescent="0.25">
      <c r="A1179" s="46"/>
      <c r="B1179" s="57"/>
    </row>
    <row r="1180" spans="1:2" x14ac:dyDescent="0.25">
      <c r="A1180" s="46"/>
      <c r="B1180" s="57"/>
    </row>
    <row r="1181" spans="1:2" x14ac:dyDescent="0.25">
      <c r="A1181" s="46"/>
      <c r="B1181" s="57"/>
    </row>
    <row r="1182" spans="1:2" x14ac:dyDescent="0.25">
      <c r="A1182" s="46"/>
      <c r="B1182" s="57"/>
    </row>
    <row r="1183" spans="1:2" x14ac:dyDescent="0.25">
      <c r="A1183" s="46"/>
      <c r="B1183" s="57"/>
    </row>
    <row r="1184" spans="1:2" x14ac:dyDescent="0.25">
      <c r="A1184" s="46"/>
      <c r="B1184" s="57"/>
    </row>
    <row r="1185" spans="1:2" x14ac:dyDescent="0.25">
      <c r="A1185" s="46"/>
      <c r="B1185" s="57"/>
    </row>
    <row r="1186" spans="1:2" x14ac:dyDescent="0.25">
      <c r="A1186" s="46"/>
      <c r="B1186" s="57"/>
    </row>
    <row r="1187" spans="1:2" x14ac:dyDescent="0.25">
      <c r="A1187" s="46"/>
      <c r="B1187" s="57"/>
    </row>
    <row r="1188" spans="1:2" x14ac:dyDescent="0.25">
      <c r="A1188" s="46"/>
      <c r="B1188" s="57"/>
    </row>
    <row r="1189" spans="1:2" x14ac:dyDescent="0.25">
      <c r="A1189" s="46"/>
      <c r="B1189" s="57"/>
    </row>
    <row r="1190" spans="1:2" x14ac:dyDescent="0.25">
      <c r="A1190" s="46"/>
      <c r="B1190" s="57"/>
    </row>
    <row r="1191" spans="1:2" x14ac:dyDescent="0.25">
      <c r="A1191" s="46"/>
      <c r="B1191" s="57"/>
    </row>
    <row r="1192" spans="1:2" x14ac:dyDescent="0.25">
      <c r="A1192" s="46"/>
      <c r="B1192" s="57"/>
    </row>
    <row r="1193" spans="1:2" x14ac:dyDescent="0.25">
      <c r="A1193" s="46"/>
      <c r="B1193" s="57"/>
    </row>
    <row r="1194" spans="1:2" x14ac:dyDescent="0.25">
      <c r="A1194" s="46"/>
      <c r="B1194" s="57"/>
    </row>
    <row r="1195" spans="1:2" x14ac:dyDescent="0.25">
      <c r="A1195" s="46"/>
      <c r="B1195" s="57"/>
    </row>
    <row r="1196" spans="1:2" x14ac:dyDescent="0.25">
      <c r="A1196" s="46"/>
      <c r="B1196" s="57"/>
    </row>
    <row r="1197" spans="1:2" x14ac:dyDescent="0.25">
      <c r="A1197" s="46"/>
      <c r="B1197" s="57"/>
    </row>
    <row r="1198" spans="1:2" x14ac:dyDescent="0.25">
      <c r="A1198" s="46"/>
      <c r="B1198" s="57"/>
    </row>
    <row r="1199" spans="1:2" x14ac:dyDescent="0.25">
      <c r="A1199" s="46"/>
      <c r="B1199" s="57"/>
    </row>
    <row r="1200" spans="1:2" x14ac:dyDescent="0.25">
      <c r="A1200" s="46"/>
      <c r="B1200" s="57"/>
    </row>
    <row r="1201" spans="1:2" x14ac:dyDescent="0.25">
      <c r="A1201" s="46"/>
      <c r="B1201" s="57"/>
    </row>
    <row r="1202" spans="1:2" x14ac:dyDescent="0.25">
      <c r="A1202" s="46"/>
      <c r="B1202" s="57"/>
    </row>
    <row r="1203" spans="1:2" x14ac:dyDescent="0.25">
      <c r="A1203" s="46"/>
      <c r="B1203" s="57"/>
    </row>
    <row r="1204" spans="1:2" x14ac:dyDescent="0.25">
      <c r="A1204" s="46"/>
      <c r="B1204" s="57"/>
    </row>
    <row r="1205" spans="1:2" x14ac:dyDescent="0.25">
      <c r="A1205" s="46"/>
      <c r="B1205" s="57"/>
    </row>
    <row r="1206" spans="1:2" x14ac:dyDescent="0.25">
      <c r="A1206" s="46"/>
      <c r="B1206" s="57"/>
    </row>
    <row r="1207" spans="1:2" x14ac:dyDescent="0.25">
      <c r="A1207" s="46"/>
      <c r="B1207" s="57"/>
    </row>
    <row r="1208" spans="1:2" x14ac:dyDescent="0.25">
      <c r="A1208" s="46"/>
      <c r="B1208" s="57"/>
    </row>
    <row r="1209" spans="1:2" x14ac:dyDescent="0.25">
      <c r="A1209" s="46"/>
      <c r="B1209" s="57"/>
    </row>
    <row r="1210" spans="1:2" x14ac:dyDescent="0.25">
      <c r="A1210" s="46"/>
      <c r="B1210" s="57"/>
    </row>
    <row r="1211" spans="1:2" x14ac:dyDescent="0.25">
      <c r="A1211" s="46"/>
      <c r="B1211" s="57"/>
    </row>
    <row r="1212" spans="1:2" x14ac:dyDescent="0.25">
      <c r="A1212" s="46"/>
      <c r="B1212" s="57"/>
    </row>
    <row r="1213" spans="1:2" x14ac:dyDescent="0.25">
      <c r="A1213" s="46"/>
      <c r="B1213" s="57"/>
    </row>
    <row r="1214" spans="1:2" x14ac:dyDescent="0.25">
      <c r="A1214" s="46"/>
      <c r="B1214" s="57"/>
    </row>
    <row r="1215" spans="1:2" x14ac:dyDescent="0.25">
      <c r="A1215" s="46"/>
      <c r="B1215" s="57"/>
    </row>
    <row r="1216" spans="1:2" x14ac:dyDescent="0.25">
      <c r="A1216" s="46"/>
      <c r="B1216" s="57"/>
    </row>
    <row r="1217" spans="1:2" x14ac:dyDescent="0.25">
      <c r="A1217" s="46"/>
      <c r="B1217" s="57"/>
    </row>
    <row r="1218" spans="1:2" x14ac:dyDescent="0.25">
      <c r="A1218" s="46"/>
      <c r="B1218" s="57"/>
    </row>
    <row r="1219" spans="1:2" x14ac:dyDescent="0.25">
      <c r="A1219" s="46"/>
      <c r="B1219" s="57"/>
    </row>
    <row r="1220" spans="1:2" x14ac:dyDescent="0.25">
      <c r="A1220" s="46"/>
      <c r="B1220" s="57"/>
    </row>
    <row r="1221" spans="1:2" x14ac:dyDescent="0.25">
      <c r="A1221" s="46"/>
      <c r="B1221" s="57"/>
    </row>
    <row r="1222" spans="1:2" x14ac:dyDescent="0.25">
      <c r="A1222" s="46"/>
      <c r="B1222" s="57"/>
    </row>
    <row r="1223" spans="1:2" x14ac:dyDescent="0.25">
      <c r="A1223" s="46"/>
      <c r="B1223" s="57"/>
    </row>
    <row r="1224" spans="1:2" x14ac:dyDescent="0.25">
      <c r="A1224" s="46"/>
      <c r="B1224" s="57"/>
    </row>
    <row r="1225" spans="1:2" x14ac:dyDescent="0.25">
      <c r="A1225" s="46"/>
      <c r="B1225" s="57"/>
    </row>
    <row r="1226" spans="1:2" x14ac:dyDescent="0.25">
      <c r="A1226" s="46"/>
      <c r="B1226" s="57"/>
    </row>
    <row r="1227" spans="1:2" x14ac:dyDescent="0.25">
      <c r="A1227" s="46"/>
      <c r="B1227" s="57"/>
    </row>
    <row r="1228" spans="1:2" x14ac:dyDescent="0.25">
      <c r="A1228" s="46"/>
      <c r="B1228" s="57"/>
    </row>
    <row r="1229" spans="1:2" x14ac:dyDescent="0.25">
      <c r="A1229" s="46"/>
      <c r="B1229" s="57"/>
    </row>
    <row r="1230" spans="1:2" x14ac:dyDescent="0.25">
      <c r="A1230" s="46"/>
      <c r="B1230" s="57"/>
    </row>
    <row r="1231" spans="1:2" x14ac:dyDescent="0.25">
      <c r="A1231" s="46"/>
      <c r="B1231" s="57"/>
    </row>
    <row r="1232" spans="1:2" x14ac:dyDescent="0.25">
      <c r="A1232" s="46"/>
      <c r="B1232" s="57"/>
    </row>
    <row r="1233" spans="1:2" x14ac:dyDescent="0.25">
      <c r="A1233" s="46"/>
      <c r="B1233" s="57"/>
    </row>
    <row r="1234" spans="1:2" x14ac:dyDescent="0.25">
      <c r="A1234" s="46"/>
      <c r="B1234" s="57"/>
    </row>
    <row r="1235" spans="1:2" x14ac:dyDescent="0.25">
      <c r="A1235" s="46"/>
      <c r="B1235" s="57"/>
    </row>
    <row r="1236" spans="1:2" x14ac:dyDescent="0.25">
      <c r="A1236" s="46"/>
      <c r="B1236" s="57"/>
    </row>
    <row r="1237" spans="1:2" x14ac:dyDescent="0.25">
      <c r="A1237" s="46"/>
      <c r="B1237" s="57"/>
    </row>
    <row r="1238" spans="1:2" x14ac:dyDescent="0.25">
      <c r="A1238" s="46"/>
      <c r="B1238" s="57"/>
    </row>
    <row r="1239" spans="1:2" x14ac:dyDescent="0.25">
      <c r="A1239" s="46"/>
      <c r="B1239" s="57"/>
    </row>
    <row r="1240" spans="1:2" x14ac:dyDescent="0.25">
      <c r="A1240" s="46"/>
      <c r="B1240" s="57"/>
    </row>
    <row r="1241" spans="1:2" x14ac:dyDescent="0.25">
      <c r="A1241" s="46"/>
      <c r="B1241" s="57"/>
    </row>
    <row r="1242" spans="1:2" x14ac:dyDescent="0.25">
      <c r="A1242" s="46"/>
      <c r="B1242" s="57"/>
    </row>
    <row r="1243" spans="1:2" x14ac:dyDescent="0.25">
      <c r="A1243" s="46"/>
      <c r="B1243" s="57"/>
    </row>
    <row r="1244" spans="1:2" x14ac:dyDescent="0.25">
      <c r="A1244" s="46"/>
      <c r="B1244" s="57"/>
    </row>
    <row r="1245" spans="1:2" x14ac:dyDescent="0.25">
      <c r="A1245" s="46"/>
      <c r="B1245" s="57"/>
    </row>
    <row r="1246" spans="1:2" x14ac:dyDescent="0.25">
      <c r="A1246" s="46"/>
      <c r="B1246" s="57"/>
    </row>
    <row r="1247" spans="1:2" x14ac:dyDescent="0.25">
      <c r="A1247" s="46"/>
      <c r="B1247" s="57"/>
    </row>
    <row r="1248" spans="1:2" x14ac:dyDescent="0.25">
      <c r="A1248" s="46"/>
      <c r="B1248" s="57"/>
    </row>
    <row r="1249" spans="1:2" x14ac:dyDescent="0.25">
      <c r="A1249" s="46"/>
      <c r="B1249" s="57"/>
    </row>
    <row r="1250" spans="1:2" x14ac:dyDescent="0.25">
      <c r="A1250" s="46"/>
      <c r="B1250" s="57"/>
    </row>
    <row r="1251" spans="1:2" x14ac:dyDescent="0.25">
      <c r="A1251" s="46"/>
      <c r="B1251" s="57"/>
    </row>
    <row r="1252" spans="1:2" x14ac:dyDescent="0.25">
      <c r="A1252" s="46"/>
      <c r="B1252" s="57"/>
    </row>
    <row r="1253" spans="1:2" x14ac:dyDescent="0.25">
      <c r="A1253" s="46"/>
      <c r="B1253" s="57"/>
    </row>
    <row r="1254" spans="1:2" x14ac:dyDescent="0.25">
      <c r="A1254" s="46"/>
      <c r="B1254" s="57"/>
    </row>
    <row r="1255" spans="1:2" x14ac:dyDescent="0.25">
      <c r="A1255" s="46"/>
      <c r="B1255" s="57"/>
    </row>
    <row r="1256" spans="1:2" x14ac:dyDescent="0.25">
      <c r="A1256" s="46"/>
      <c r="B1256" s="57"/>
    </row>
    <row r="1257" spans="1:2" x14ac:dyDescent="0.25">
      <c r="A1257" s="46"/>
      <c r="B1257" s="57"/>
    </row>
    <row r="1258" spans="1:2" x14ac:dyDescent="0.25">
      <c r="A1258" s="46"/>
      <c r="B1258" s="57"/>
    </row>
    <row r="1259" spans="1:2" x14ac:dyDescent="0.25">
      <c r="A1259" s="46"/>
      <c r="B1259" s="57"/>
    </row>
    <row r="1260" spans="1:2" x14ac:dyDescent="0.25">
      <c r="A1260" s="46"/>
      <c r="B1260" s="57"/>
    </row>
    <row r="1261" spans="1:2" x14ac:dyDescent="0.25">
      <c r="A1261" s="46"/>
      <c r="B1261" s="57"/>
    </row>
    <row r="1262" spans="1:2" x14ac:dyDescent="0.25">
      <c r="A1262" s="46"/>
      <c r="B1262" s="57"/>
    </row>
    <row r="1263" spans="1:2" x14ac:dyDescent="0.25">
      <c r="A1263" s="46"/>
      <c r="B1263" s="57"/>
    </row>
    <row r="1264" spans="1:2" x14ac:dyDescent="0.25">
      <c r="A1264" s="46"/>
      <c r="B1264" s="57"/>
    </row>
    <row r="1265" spans="1:2" x14ac:dyDescent="0.25">
      <c r="A1265" s="46"/>
      <c r="B1265" s="57"/>
    </row>
    <row r="1266" spans="1:2" x14ac:dyDescent="0.25">
      <c r="A1266" s="46"/>
      <c r="B1266" s="57"/>
    </row>
    <row r="1267" spans="1:2" x14ac:dyDescent="0.25">
      <c r="A1267" s="46"/>
      <c r="B1267" s="57"/>
    </row>
    <row r="1268" spans="1:2" x14ac:dyDescent="0.25">
      <c r="A1268" s="46"/>
      <c r="B1268" s="57"/>
    </row>
    <row r="1269" spans="1:2" x14ac:dyDescent="0.25">
      <c r="A1269" s="46"/>
      <c r="B1269" s="57"/>
    </row>
    <row r="1270" spans="1:2" x14ac:dyDescent="0.25">
      <c r="A1270" s="46"/>
      <c r="B1270" s="57"/>
    </row>
    <row r="1271" spans="1:2" x14ac:dyDescent="0.25">
      <c r="A1271" s="46"/>
      <c r="B1271" s="57"/>
    </row>
    <row r="1272" spans="1:2" x14ac:dyDescent="0.25">
      <c r="A1272" s="46"/>
      <c r="B1272" s="57"/>
    </row>
    <row r="1273" spans="1:2" x14ac:dyDescent="0.25">
      <c r="A1273" s="46"/>
      <c r="B1273" s="57"/>
    </row>
    <row r="1274" spans="1:2" x14ac:dyDescent="0.25">
      <c r="A1274" s="46"/>
      <c r="B1274" s="57"/>
    </row>
    <row r="1275" spans="1:2" x14ac:dyDescent="0.25">
      <c r="A1275" s="46"/>
      <c r="B1275" s="57"/>
    </row>
    <row r="1276" spans="1:2" x14ac:dyDescent="0.25">
      <c r="A1276" s="46"/>
      <c r="B1276" s="57"/>
    </row>
    <row r="1277" spans="1:2" x14ac:dyDescent="0.25">
      <c r="A1277" s="46"/>
      <c r="B1277" s="57"/>
    </row>
    <row r="1278" spans="1:2" x14ac:dyDescent="0.25">
      <c r="A1278" s="46"/>
      <c r="B1278" s="57"/>
    </row>
    <row r="1279" spans="1:2" x14ac:dyDescent="0.25">
      <c r="A1279" s="46"/>
      <c r="B1279" s="57"/>
    </row>
    <row r="1280" spans="1:2" x14ac:dyDescent="0.25">
      <c r="A1280" s="46"/>
      <c r="B1280" s="57"/>
    </row>
    <row r="1281" spans="1:2" x14ac:dyDescent="0.25">
      <c r="A1281" s="46"/>
      <c r="B1281" s="57"/>
    </row>
    <row r="1282" spans="1:2" x14ac:dyDescent="0.25">
      <c r="A1282" s="46"/>
      <c r="B1282" s="57"/>
    </row>
    <row r="1283" spans="1:2" x14ac:dyDescent="0.25">
      <c r="A1283" s="46"/>
      <c r="B1283" s="57"/>
    </row>
    <row r="1284" spans="1:2" x14ac:dyDescent="0.25">
      <c r="A1284" s="46"/>
      <c r="B1284" s="57"/>
    </row>
    <row r="1285" spans="1:2" x14ac:dyDescent="0.25">
      <c r="A1285" s="46"/>
      <c r="B1285" s="57"/>
    </row>
    <row r="1286" spans="1:2" x14ac:dyDescent="0.25">
      <c r="A1286" s="46"/>
      <c r="B1286" s="57"/>
    </row>
    <row r="1287" spans="1:2" x14ac:dyDescent="0.25">
      <c r="A1287" s="46"/>
      <c r="B1287" s="57"/>
    </row>
    <row r="1288" spans="1:2" x14ac:dyDescent="0.25">
      <c r="A1288" s="46"/>
      <c r="B1288" s="57"/>
    </row>
    <row r="1289" spans="1:2" x14ac:dyDescent="0.25">
      <c r="A1289" s="46"/>
      <c r="B1289" s="57"/>
    </row>
    <row r="1290" spans="1:2" x14ac:dyDescent="0.25">
      <c r="A1290" s="46"/>
      <c r="B1290" s="57"/>
    </row>
    <row r="1291" spans="1:2" x14ac:dyDescent="0.25">
      <c r="A1291" s="46"/>
      <c r="B1291" s="57"/>
    </row>
    <row r="1292" spans="1:2" x14ac:dyDescent="0.25">
      <c r="A1292" s="46"/>
      <c r="B1292" s="57"/>
    </row>
    <row r="1293" spans="1:2" x14ac:dyDescent="0.25">
      <c r="A1293" s="46"/>
      <c r="B1293" s="57"/>
    </row>
    <row r="1294" spans="1:2" x14ac:dyDescent="0.25">
      <c r="A1294" s="46"/>
      <c r="B1294" s="57"/>
    </row>
    <row r="1295" spans="1:2" x14ac:dyDescent="0.25">
      <c r="A1295" s="46"/>
      <c r="B1295" s="57"/>
    </row>
    <row r="1296" spans="1:2" x14ac:dyDescent="0.25">
      <c r="A1296" s="46"/>
      <c r="B1296" s="57"/>
    </row>
    <row r="1297" spans="1:2" x14ac:dyDescent="0.25">
      <c r="A1297" s="46"/>
      <c r="B1297" s="57"/>
    </row>
    <row r="1298" spans="1:2" x14ac:dyDescent="0.25">
      <c r="A1298" s="46"/>
      <c r="B1298" s="57"/>
    </row>
    <row r="1299" spans="1:2" x14ac:dyDescent="0.25">
      <c r="A1299" s="46"/>
      <c r="B1299" s="57"/>
    </row>
    <row r="1300" spans="1:2" x14ac:dyDescent="0.25">
      <c r="A1300" s="46"/>
      <c r="B1300" s="57"/>
    </row>
    <row r="1301" spans="1:2" x14ac:dyDescent="0.25">
      <c r="A1301" s="46"/>
      <c r="B1301" s="57"/>
    </row>
    <row r="1302" spans="1:2" x14ac:dyDescent="0.25">
      <c r="A1302" s="46"/>
      <c r="B1302" s="57"/>
    </row>
    <row r="1303" spans="1:2" x14ac:dyDescent="0.25">
      <c r="A1303" s="46"/>
      <c r="B1303" s="57"/>
    </row>
    <row r="1304" spans="1:2" x14ac:dyDescent="0.25">
      <c r="A1304" s="46"/>
      <c r="B1304" s="57"/>
    </row>
    <row r="1305" spans="1:2" x14ac:dyDescent="0.25">
      <c r="A1305" s="46"/>
      <c r="B1305" s="57"/>
    </row>
    <row r="1306" spans="1:2" x14ac:dyDescent="0.25">
      <c r="A1306" s="46"/>
      <c r="B1306" s="57"/>
    </row>
    <row r="1307" spans="1:2" x14ac:dyDescent="0.25">
      <c r="A1307" s="46"/>
      <c r="B1307" s="57"/>
    </row>
    <row r="1308" spans="1:2" x14ac:dyDescent="0.25">
      <c r="A1308" s="46"/>
      <c r="B1308" s="57"/>
    </row>
    <row r="1309" spans="1:2" x14ac:dyDescent="0.25">
      <c r="A1309" s="46"/>
      <c r="B1309" s="57"/>
    </row>
    <row r="1310" spans="1:2" x14ac:dyDescent="0.25">
      <c r="A1310" s="46"/>
      <c r="B1310" s="57"/>
    </row>
    <row r="1311" spans="1:2" x14ac:dyDescent="0.25">
      <c r="A1311" s="46"/>
      <c r="B1311" s="57"/>
    </row>
    <row r="1312" spans="1:2" x14ac:dyDescent="0.25">
      <c r="A1312" s="46"/>
      <c r="B1312" s="57"/>
    </row>
    <row r="1313" spans="1:2" x14ac:dyDescent="0.25">
      <c r="A1313" s="46"/>
      <c r="B1313" s="57"/>
    </row>
    <row r="1314" spans="1:2" x14ac:dyDescent="0.25">
      <c r="A1314" s="46"/>
      <c r="B1314" s="57"/>
    </row>
    <row r="1315" spans="1:2" x14ac:dyDescent="0.25">
      <c r="A1315" s="46"/>
      <c r="B1315" s="57"/>
    </row>
    <row r="1316" spans="1:2" x14ac:dyDescent="0.25">
      <c r="A1316" s="46"/>
      <c r="B1316" s="57"/>
    </row>
    <row r="1317" spans="1:2" x14ac:dyDescent="0.25">
      <c r="A1317" s="46"/>
      <c r="B1317" s="57"/>
    </row>
    <row r="1318" spans="1:2" x14ac:dyDescent="0.25">
      <c r="A1318" s="46"/>
      <c r="B1318" s="57"/>
    </row>
    <row r="1319" spans="1:2" x14ac:dyDescent="0.25">
      <c r="A1319" s="46"/>
      <c r="B1319" s="57"/>
    </row>
    <row r="1320" spans="1:2" x14ac:dyDescent="0.25">
      <c r="A1320" s="46"/>
      <c r="B1320" s="57"/>
    </row>
    <row r="1321" spans="1:2" x14ac:dyDescent="0.25">
      <c r="A1321" s="46"/>
      <c r="B1321" s="57"/>
    </row>
    <row r="1322" spans="1:2" x14ac:dyDescent="0.25">
      <c r="A1322" s="46"/>
      <c r="B1322" s="57"/>
    </row>
    <row r="1323" spans="1:2" x14ac:dyDescent="0.25">
      <c r="A1323" s="46"/>
      <c r="B1323" s="57"/>
    </row>
    <row r="1324" spans="1:2" x14ac:dyDescent="0.25">
      <c r="A1324" s="46"/>
      <c r="B1324" s="57"/>
    </row>
    <row r="1325" spans="1:2" x14ac:dyDescent="0.25">
      <c r="A1325" s="46"/>
      <c r="B1325" s="57"/>
    </row>
    <row r="1326" spans="1:2" x14ac:dyDescent="0.25">
      <c r="A1326" s="46"/>
      <c r="B1326" s="57"/>
    </row>
    <row r="1327" spans="1:2" x14ac:dyDescent="0.25">
      <c r="A1327" s="46"/>
      <c r="B1327" s="57"/>
    </row>
    <row r="1328" spans="1:2" x14ac:dyDescent="0.25">
      <c r="A1328" s="46"/>
      <c r="B1328" s="57"/>
    </row>
    <row r="1329" spans="1:2" x14ac:dyDescent="0.25">
      <c r="A1329" s="46"/>
      <c r="B1329" s="57"/>
    </row>
    <row r="1330" spans="1:2" x14ac:dyDescent="0.25">
      <c r="A1330" s="46"/>
      <c r="B1330" s="57"/>
    </row>
    <row r="1331" spans="1:2" x14ac:dyDescent="0.25">
      <c r="A1331" s="46"/>
      <c r="B1331" s="57"/>
    </row>
    <row r="1332" spans="1:2" x14ac:dyDescent="0.25">
      <c r="A1332" s="46"/>
      <c r="B1332" s="57"/>
    </row>
    <row r="1333" spans="1:2" x14ac:dyDescent="0.25">
      <c r="A1333" s="46"/>
      <c r="B1333" s="57"/>
    </row>
    <row r="1334" spans="1:2" x14ac:dyDescent="0.25">
      <c r="A1334" s="46"/>
      <c r="B1334" s="57"/>
    </row>
    <row r="1335" spans="1:2" x14ac:dyDescent="0.25">
      <c r="A1335" s="46"/>
      <c r="B1335" s="57"/>
    </row>
    <row r="1336" spans="1:2" x14ac:dyDescent="0.25">
      <c r="A1336" s="46"/>
      <c r="B1336" s="57"/>
    </row>
    <row r="1337" spans="1:2" x14ac:dyDescent="0.25">
      <c r="A1337" s="46"/>
      <c r="B1337" s="57"/>
    </row>
    <row r="1338" spans="1:2" x14ac:dyDescent="0.25">
      <c r="A1338" s="46"/>
      <c r="B1338" s="57"/>
    </row>
    <row r="1339" spans="1:2" x14ac:dyDescent="0.25">
      <c r="A1339" s="46"/>
      <c r="B1339" s="57"/>
    </row>
    <row r="1340" spans="1:2" x14ac:dyDescent="0.25">
      <c r="A1340" s="46"/>
      <c r="B1340" s="57"/>
    </row>
    <row r="1341" spans="1:2" x14ac:dyDescent="0.25">
      <c r="A1341" s="46"/>
      <c r="B1341" s="57"/>
    </row>
    <row r="1342" spans="1:2" x14ac:dyDescent="0.25">
      <c r="A1342" s="46"/>
      <c r="B1342" s="57"/>
    </row>
    <row r="1343" spans="1:2" x14ac:dyDescent="0.25">
      <c r="A1343" s="46"/>
      <c r="B1343" s="57"/>
    </row>
    <row r="1344" spans="1:2" x14ac:dyDescent="0.25">
      <c r="A1344" s="46"/>
      <c r="B1344" s="57"/>
    </row>
    <row r="1345" spans="1:2" x14ac:dyDescent="0.25">
      <c r="A1345" s="46"/>
      <c r="B1345" s="57"/>
    </row>
    <row r="1346" spans="1:2" x14ac:dyDescent="0.25">
      <c r="A1346" s="46"/>
      <c r="B1346" s="57"/>
    </row>
    <row r="1347" spans="1:2" x14ac:dyDescent="0.25">
      <c r="A1347" s="46"/>
      <c r="B1347" s="57"/>
    </row>
    <row r="1348" spans="1:2" x14ac:dyDescent="0.25">
      <c r="A1348" s="46"/>
      <c r="B1348" s="57"/>
    </row>
    <row r="1349" spans="1:2" x14ac:dyDescent="0.25">
      <c r="A1349" s="46"/>
      <c r="B1349" s="57"/>
    </row>
    <row r="1350" spans="1:2" x14ac:dyDescent="0.25">
      <c r="A1350" s="46"/>
      <c r="B1350" s="57"/>
    </row>
    <row r="1351" spans="1:2" x14ac:dyDescent="0.25">
      <c r="A1351" s="46"/>
      <c r="B1351" s="57"/>
    </row>
    <row r="1352" spans="1:2" x14ac:dyDescent="0.25">
      <c r="A1352" s="46"/>
      <c r="B1352" s="57"/>
    </row>
    <row r="1353" spans="1:2" x14ac:dyDescent="0.25">
      <c r="A1353" s="46"/>
      <c r="B1353" s="57"/>
    </row>
    <row r="1354" spans="1:2" x14ac:dyDescent="0.25">
      <c r="A1354" s="46"/>
      <c r="B1354" s="57"/>
    </row>
    <row r="1355" spans="1:2" x14ac:dyDescent="0.25">
      <c r="A1355" s="46"/>
      <c r="B1355" s="57"/>
    </row>
    <row r="1356" spans="1:2" x14ac:dyDescent="0.25">
      <c r="A1356" s="46"/>
      <c r="B1356" s="57"/>
    </row>
    <row r="1357" spans="1:2" x14ac:dyDescent="0.25">
      <c r="A1357" s="46"/>
      <c r="B1357" s="57"/>
    </row>
    <row r="1358" spans="1:2" x14ac:dyDescent="0.25">
      <c r="A1358" s="46"/>
      <c r="B1358" s="57"/>
    </row>
    <row r="1359" spans="1:2" x14ac:dyDescent="0.25">
      <c r="A1359" s="46"/>
      <c r="B1359" s="57"/>
    </row>
    <row r="1360" spans="1:2" x14ac:dyDescent="0.25">
      <c r="A1360" s="46"/>
      <c r="B1360" s="57"/>
    </row>
    <row r="1361" spans="1:2" x14ac:dyDescent="0.25">
      <c r="A1361" s="46"/>
      <c r="B1361" s="57"/>
    </row>
    <row r="1362" spans="1:2" x14ac:dyDescent="0.25">
      <c r="A1362" s="46"/>
      <c r="B1362" s="57"/>
    </row>
    <row r="1363" spans="1:2" x14ac:dyDescent="0.25">
      <c r="A1363" s="46"/>
      <c r="B1363" s="57"/>
    </row>
    <row r="1364" spans="1:2" x14ac:dyDescent="0.25">
      <c r="A1364" s="46"/>
      <c r="B1364" s="57"/>
    </row>
    <row r="1365" spans="1:2" x14ac:dyDescent="0.25">
      <c r="A1365" s="46"/>
      <c r="B1365" s="57"/>
    </row>
    <row r="1366" spans="1:2" x14ac:dyDescent="0.25">
      <c r="A1366" s="46"/>
      <c r="B1366" s="57"/>
    </row>
    <row r="1367" spans="1:2" x14ac:dyDescent="0.25">
      <c r="A1367" s="46"/>
      <c r="B1367" s="57"/>
    </row>
    <row r="1368" spans="1:2" x14ac:dyDescent="0.25">
      <c r="A1368" s="46"/>
      <c r="B1368" s="57"/>
    </row>
    <row r="1369" spans="1:2" x14ac:dyDescent="0.25">
      <c r="A1369" s="46"/>
      <c r="B1369" s="57"/>
    </row>
    <row r="1370" spans="1:2" x14ac:dyDescent="0.25">
      <c r="A1370" s="46"/>
      <c r="B1370" s="57"/>
    </row>
    <row r="1371" spans="1:2" x14ac:dyDescent="0.25">
      <c r="A1371" s="46"/>
      <c r="B1371" s="57"/>
    </row>
    <row r="1372" spans="1:2" x14ac:dyDescent="0.25">
      <c r="A1372" s="46"/>
      <c r="B1372" s="57"/>
    </row>
    <row r="1373" spans="1:2" x14ac:dyDescent="0.25">
      <c r="A1373" s="46"/>
      <c r="B1373" s="57"/>
    </row>
    <row r="1374" spans="1:2" x14ac:dyDescent="0.25">
      <c r="A1374" s="46"/>
      <c r="B1374" s="57"/>
    </row>
    <row r="1375" spans="1:2" x14ac:dyDescent="0.25">
      <c r="A1375" s="46"/>
      <c r="B1375" s="57"/>
    </row>
    <row r="1376" spans="1:2" x14ac:dyDescent="0.25">
      <c r="A1376" s="46"/>
      <c r="B1376" s="57"/>
    </row>
    <row r="1377" spans="1:2" x14ac:dyDescent="0.25">
      <c r="A1377" s="46"/>
      <c r="B1377" s="57"/>
    </row>
    <row r="1378" spans="1:2" x14ac:dyDescent="0.25">
      <c r="A1378" s="46"/>
      <c r="B1378" s="57"/>
    </row>
    <row r="1379" spans="1:2" x14ac:dyDescent="0.25">
      <c r="A1379" s="46"/>
      <c r="B1379" s="57"/>
    </row>
    <row r="1380" spans="1:2" x14ac:dyDescent="0.25">
      <c r="A1380" s="46"/>
      <c r="B1380" s="57"/>
    </row>
    <row r="1381" spans="1:2" x14ac:dyDescent="0.25">
      <c r="A1381" s="46"/>
      <c r="B1381" s="57"/>
    </row>
    <row r="1382" spans="1:2" x14ac:dyDescent="0.25">
      <c r="A1382" s="46"/>
      <c r="B1382" s="57"/>
    </row>
    <row r="1383" spans="1:2" x14ac:dyDescent="0.25">
      <c r="A1383" s="46"/>
      <c r="B1383" s="57"/>
    </row>
    <row r="1384" spans="1:2" x14ac:dyDescent="0.25">
      <c r="A1384" s="46"/>
      <c r="B1384" s="57"/>
    </row>
    <row r="1385" spans="1:2" x14ac:dyDescent="0.25">
      <c r="A1385" s="46"/>
      <c r="B1385" s="57"/>
    </row>
    <row r="1386" spans="1:2" x14ac:dyDescent="0.25">
      <c r="A1386" s="46"/>
      <c r="B1386" s="57"/>
    </row>
    <row r="1387" spans="1:2" x14ac:dyDescent="0.25">
      <c r="A1387" s="46"/>
      <c r="B1387" s="57"/>
    </row>
    <row r="1388" spans="1:2" x14ac:dyDescent="0.25">
      <c r="A1388" s="46"/>
      <c r="B1388" s="57"/>
    </row>
    <row r="1389" spans="1:2" x14ac:dyDescent="0.25">
      <c r="A1389" s="46"/>
      <c r="B1389" s="57"/>
    </row>
    <row r="1390" spans="1:2" x14ac:dyDescent="0.25">
      <c r="A1390" s="46"/>
      <c r="B1390" s="57"/>
    </row>
    <row r="1391" spans="1:2" x14ac:dyDescent="0.25">
      <c r="A1391" s="46"/>
      <c r="B1391" s="57"/>
    </row>
    <row r="1392" spans="1:2" x14ac:dyDescent="0.25">
      <c r="A1392" s="46"/>
      <c r="B1392" s="57"/>
    </row>
    <row r="1393" spans="1:2" x14ac:dyDescent="0.25">
      <c r="A1393" s="46"/>
      <c r="B1393" s="57"/>
    </row>
    <row r="1394" spans="1:2" x14ac:dyDescent="0.25">
      <c r="A1394" s="46"/>
      <c r="B1394" s="57"/>
    </row>
    <row r="1395" spans="1:2" x14ac:dyDescent="0.25">
      <c r="A1395" s="46"/>
      <c r="B1395" s="57"/>
    </row>
    <row r="1396" spans="1:2" x14ac:dyDescent="0.25">
      <c r="A1396" s="46"/>
      <c r="B1396" s="57"/>
    </row>
    <row r="1397" spans="1:2" x14ac:dyDescent="0.25">
      <c r="A1397" s="46"/>
      <c r="B1397" s="57"/>
    </row>
    <row r="1398" spans="1:2" x14ac:dyDescent="0.25">
      <c r="A1398" s="46"/>
      <c r="B1398" s="57"/>
    </row>
    <row r="1399" spans="1:2" x14ac:dyDescent="0.25">
      <c r="A1399" s="46"/>
      <c r="B1399" s="57"/>
    </row>
    <row r="1400" spans="1:2" x14ac:dyDescent="0.25">
      <c r="A1400" s="46"/>
      <c r="B1400" s="57"/>
    </row>
    <row r="1401" spans="1:2" x14ac:dyDescent="0.25">
      <c r="A1401" s="46"/>
      <c r="B1401" s="57"/>
    </row>
    <row r="1402" spans="1:2" x14ac:dyDescent="0.25">
      <c r="A1402" s="46"/>
      <c r="B1402" s="57"/>
    </row>
    <row r="1403" spans="1:2" x14ac:dyDescent="0.25">
      <c r="A1403" s="46"/>
      <c r="B1403" s="57"/>
    </row>
    <row r="1404" spans="1:2" x14ac:dyDescent="0.25">
      <c r="A1404" s="46"/>
      <c r="B1404" s="57"/>
    </row>
    <row r="1405" spans="1:2" x14ac:dyDescent="0.25">
      <c r="A1405" s="46"/>
      <c r="B1405" s="57"/>
    </row>
    <row r="1406" spans="1:2" x14ac:dyDescent="0.25">
      <c r="A1406" s="46"/>
      <c r="B1406" s="57"/>
    </row>
    <row r="1407" spans="1:2" x14ac:dyDescent="0.25">
      <c r="A1407" s="46"/>
      <c r="B1407" s="57"/>
    </row>
    <row r="1408" spans="1:2" x14ac:dyDescent="0.25">
      <c r="A1408" s="46"/>
      <c r="B1408" s="57"/>
    </row>
    <row r="1409" spans="1:2" x14ac:dyDescent="0.25">
      <c r="A1409" s="46"/>
      <c r="B1409" s="57"/>
    </row>
    <row r="1410" spans="1:2" x14ac:dyDescent="0.25">
      <c r="A1410" s="46"/>
      <c r="B1410" s="57"/>
    </row>
    <row r="1411" spans="1:2" x14ac:dyDescent="0.25">
      <c r="A1411" s="46"/>
      <c r="B1411" s="57"/>
    </row>
    <row r="1412" spans="1:2" x14ac:dyDescent="0.25">
      <c r="A1412" s="46"/>
      <c r="B1412" s="57"/>
    </row>
    <row r="1413" spans="1:2" x14ac:dyDescent="0.25">
      <c r="A1413" s="46"/>
      <c r="B1413" s="57"/>
    </row>
    <row r="1414" spans="1:2" x14ac:dyDescent="0.25">
      <c r="A1414" s="46"/>
      <c r="B1414" s="57"/>
    </row>
    <row r="1415" spans="1:2" x14ac:dyDescent="0.25">
      <c r="A1415" s="46"/>
      <c r="B1415" s="57"/>
    </row>
    <row r="1416" spans="1:2" x14ac:dyDescent="0.25">
      <c r="A1416" s="46"/>
      <c r="B1416" s="57"/>
    </row>
    <row r="1417" spans="1:2" x14ac:dyDescent="0.25">
      <c r="A1417" s="46"/>
      <c r="B1417" s="57"/>
    </row>
    <row r="1418" spans="1:2" x14ac:dyDescent="0.25">
      <c r="A1418" s="46"/>
      <c r="B1418" s="57"/>
    </row>
    <row r="1419" spans="1:2" x14ac:dyDescent="0.25">
      <c r="A1419" s="46"/>
      <c r="B1419" s="57"/>
    </row>
    <row r="1420" spans="1:2" x14ac:dyDescent="0.25">
      <c r="A1420" s="46"/>
      <c r="B1420" s="57"/>
    </row>
    <row r="1421" spans="1:2" x14ac:dyDescent="0.25">
      <c r="A1421" s="46"/>
      <c r="B1421" s="57"/>
    </row>
    <row r="1422" spans="1:2" x14ac:dyDescent="0.25">
      <c r="A1422" s="46"/>
      <c r="B1422" s="57"/>
    </row>
    <row r="1423" spans="1:2" x14ac:dyDescent="0.25">
      <c r="A1423" s="46"/>
      <c r="B1423" s="57"/>
    </row>
    <row r="1424" spans="1:2" x14ac:dyDescent="0.25">
      <c r="A1424" s="46"/>
      <c r="B1424" s="57"/>
    </row>
    <row r="1425" spans="1:2" x14ac:dyDescent="0.25">
      <c r="A1425" s="46"/>
      <c r="B1425" s="57"/>
    </row>
    <row r="1426" spans="1:2" x14ac:dyDescent="0.25">
      <c r="A1426" s="46"/>
      <c r="B1426" s="57"/>
    </row>
    <row r="1427" spans="1:2" x14ac:dyDescent="0.25">
      <c r="A1427" s="46"/>
      <c r="B1427" s="57"/>
    </row>
    <row r="1428" spans="1:2" x14ac:dyDescent="0.25">
      <c r="A1428" s="46"/>
      <c r="B1428" s="57"/>
    </row>
    <row r="1429" spans="1:2" x14ac:dyDescent="0.25">
      <c r="A1429" s="46"/>
      <c r="B1429" s="57"/>
    </row>
    <row r="1430" spans="1:2" x14ac:dyDescent="0.25">
      <c r="A1430" s="46"/>
      <c r="B1430" s="57"/>
    </row>
    <row r="1431" spans="1:2" x14ac:dyDescent="0.25">
      <c r="A1431" s="46"/>
      <c r="B1431" s="57"/>
    </row>
    <row r="1432" spans="1:2" x14ac:dyDescent="0.25">
      <c r="A1432" s="46"/>
      <c r="B1432" s="57"/>
    </row>
    <row r="1433" spans="1:2" x14ac:dyDescent="0.25">
      <c r="A1433" s="46"/>
      <c r="B1433" s="57"/>
    </row>
    <row r="1434" spans="1:2" x14ac:dyDescent="0.25">
      <c r="A1434" s="46"/>
      <c r="B1434" s="57"/>
    </row>
    <row r="1435" spans="1:2" x14ac:dyDescent="0.25">
      <c r="A1435" s="46"/>
      <c r="B1435" s="57"/>
    </row>
    <row r="1436" spans="1:2" x14ac:dyDescent="0.25">
      <c r="A1436" s="46"/>
      <c r="B1436" s="57"/>
    </row>
    <row r="1437" spans="1:2" x14ac:dyDescent="0.25">
      <c r="A1437" s="46"/>
      <c r="B1437" s="57"/>
    </row>
    <row r="1438" spans="1:2" x14ac:dyDescent="0.25">
      <c r="A1438" s="46"/>
      <c r="B1438" s="57"/>
    </row>
    <row r="1439" spans="1:2" x14ac:dyDescent="0.25">
      <c r="A1439" s="46"/>
      <c r="B1439" s="57"/>
    </row>
    <row r="1440" spans="1:2" x14ac:dyDescent="0.25">
      <c r="A1440" s="46"/>
      <c r="B1440" s="57"/>
    </row>
    <row r="1441" spans="1:2" x14ac:dyDescent="0.25">
      <c r="A1441" s="46"/>
      <c r="B1441" s="57"/>
    </row>
    <row r="1442" spans="1:2" x14ac:dyDescent="0.25">
      <c r="A1442" s="46"/>
      <c r="B1442" s="57"/>
    </row>
    <row r="1443" spans="1:2" x14ac:dyDescent="0.25">
      <c r="A1443" s="46"/>
      <c r="B1443" s="57"/>
    </row>
    <row r="1444" spans="1:2" x14ac:dyDescent="0.25">
      <c r="A1444" s="46"/>
      <c r="B1444" s="57"/>
    </row>
    <row r="1445" spans="1:2" x14ac:dyDescent="0.25">
      <c r="A1445" s="46"/>
      <c r="B1445" s="57"/>
    </row>
    <row r="1446" spans="1:2" x14ac:dyDescent="0.25">
      <c r="A1446" s="46"/>
      <c r="B1446" s="57"/>
    </row>
    <row r="1447" spans="1:2" x14ac:dyDescent="0.25">
      <c r="A1447" s="46"/>
      <c r="B1447" s="57"/>
    </row>
    <row r="1448" spans="1:2" x14ac:dyDescent="0.25">
      <c r="A1448" s="46"/>
      <c r="B1448" s="57"/>
    </row>
    <row r="1449" spans="1:2" x14ac:dyDescent="0.25">
      <c r="A1449" s="46"/>
      <c r="B1449" s="57"/>
    </row>
    <row r="1450" spans="1:2" x14ac:dyDescent="0.25">
      <c r="A1450" s="46"/>
      <c r="B1450" s="57"/>
    </row>
    <row r="1451" spans="1:2" x14ac:dyDescent="0.25">
      <c r="A1451" s="46"/>
      <c r="B1451" s="57"/>
    </row>
    <row r="1452" spans="1:2" x14ac:dyDescent="0.25">
      <c r="A1452" s="46"/>
      <c r="B1452" s="57"/>
    </row>
    <row r="1453" spans="1:2" x14ac:dyDescent="0.25">
      <c r="A1453" s="46"/>
      <c r="B1453" s="57"/>
    </row>
    <row r="1454" spans="1:2" x14ac:dyDescent="0.25">
      <c r="A1454" s="46"/>
      <c r="B1454" s="57"/>
    </row>
    <row r="1455" spans="1:2" x14ac:dyDescent="0.25">
      <c r="A1455" s="46"/>
      <c r="B1455" s="57"/>
    </row>
    <row r="1456" spans="1:2" x14ac:dyDescent="0.25">
      <c r="A1456" s="46"/>
      <c r="B1456" s="57"/>
    </row>
    <row r="1457" spans="1:2" x14ac:dyDescent="0.25">
      <c r="A1457" s="46"/>
      <c r="B1457" s="57"/>
    </row>
    <row r="1458" spans="1:2" x14ac:dyDescent="0.25">
      <c r="A1458" s="46"/>
      <c r="B1458" s="57"/>
    </row>
    <row r="1459" spans="1:2" x14ac:dyDescent="0.25">
      <c r="A1459" s="46"/>
      <c r="B1459" s="57"/>
    </row>
    <row r="1460" spans="1:2" x14ac:dyDescent="0.25">
      <c r="A1460" s="46"/>
      <c r="B1460" s="57"/>
    </row>
    <row r="1461" spans="1:2" x14ac:dyDescent="0.25">
      <c r="A1461" s="46"/>
      <c r="B1461" s="57"/>
    </row>
    <row r="1462" spans="1:2" x14ac:dyDescent="0.25">
      <c r="A1462" s="46"/>
      <c r="B1462" s="57"/>
    </row>
    <row r="1463" spans="1:2" x14ac:dyDescent="0.25">
      <c r="A1463" s="46"/>
      <c r="B1463" s="57"/>
    </row>
    <row r="1464" spans="1:2" x14ac:dyDescent="0.25">
      <c r="A1464" s="46"/>
      <c r="B1464" s="57"/>
    </row>
    <row r="1465" spans="1:2" x14ac:dyDescent="0.25">
      <c r="A1465" s="46"/>
      <c r="B1465" s="57"/>
    </row>
    <row r="1466" spans="1:2" x14ac:dyDescent="0.25">
      <c r="A1466" s="46"/>
      <c r="B1466" s="57"/>
    </row>
    <row r="1467" spans="1:2" x14ac:dyDescent="0.25">
      <c r="A1467" s="46"/>
      <c r="B1467" s="57"/>
    </row>
    <row r="1468" spans="1:2" x14ac:dyDescent="0.25">
      <c r="A1468" s="46"/>
      <c r="B1468" s="57"/>
    </row>
    <row r="1469" spans="1:2" x14ac:dyDescent="0.25">
      <c r="A1469" s="46"/>
      <c r="B1469" s="57"/>
    </row>
    <row r="1470" spans="1:2" x14ac:dyDescent="0.25">
      <c r="A1470" s="46"/>
      <c r="B1470" s="57"/>
    </row>
    <row r="1471" spans="1:2" x14ac:dyDescent="0.25">
      <c r="A1471" s="46"/>
      <c r="B1471" s="57"/>
    </row>
    <row r="1472" spans="1:2" x14ac:dyDescent="0.25">
      <c r="A1472" s="46"/>
      <c r="B1472" s="57"/>
    </row>
    <row r="1473" spans="1:2" x14ac:dyDescent="0.25">
      <c r="A1473" s="46"/>
      <c r="B1473" s="57"/>
    </row>
    <row r="1474" spans="1:2" x14ac:dyDescent="0.25">
      <c r="A1474" s="46"/>
      <c r="B1474" s="57"/>
    </row>
    <row r="1475" spans="1:2" x14ac:dyDescent="0.25">
      <c r="A1475" s="46"/>
      <c r="B1475" s="57"/>
    </row>
    <row r="1476" spans="1:2" x14ac:dyDescent="0.25">
      <c r="A1476" s="46"/>
      <c r="B1476" s="57"/>
    </row>
    <row r="1477" spans="1:2" x14ac:dyDescent="0.25">
      <c r="A1477" s="46"/>
      <c r="B1477" s="57"/>
    </row>
    <row r="1478" spans="1:2" x14ac:dyDescent="0.25">
      <c r="A1478" s="46"/>
      <c r="B1478" s="57"/>
    </row>
    <row r="1479" spans="1:2" x14ac:dyDescent="0.25">
      <c r="A1479" s="46"/>
      <c r="B1479" s="57"/>
    </row>
    <row r="1480" spans="1:2" x14ac:dyDescent="0.25">
      <c r="A1480" s="46"/>
      <c r="B1480" s="57"/>
    </row>
    <row r="1481" spans="1:2" x14ac:dyDescent="0.25">
      <c r="A1481" s="46"/>
      <c r="B1481" s="57"/>
    </row>
  </sheetData>
  <autoFilter ref="B1:B1481"/>
  <sortState ref="A2:E856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2020-07-02T11:29:15Z</dcterms:modified>
</cp:coreProperties>
</file>