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05" yWindow="2085" windowWidth="27885" windowHeight="13620"/>
  </bookViews>
  <sheets>
    <sheet name="Траты" sheetId="4" r:id="rId1"/>
    <sheet name="Поступления" sheetId="3" r:id="rId2"/>
  </sheets>
  <definedNames>
    <definedName name="_xlnm._FilterDatabase" localSheetId="1" hidden="1">Поступления!$B$1:$B$1373</definedName>
    <definedName name="_xlnm._FilterDatabase" localSheetId="0" hidden="1">Траты!$B$1:$B$121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4" l="1"/>
  <c r="C762" i="3"/>
  <c r="C759" i="3"/>
  <c r="C761" i="3"/>
  <c r="C758" i="3" l="1"/>
  <c r="C754" i="3"/>
  <c r="C756" i="3"/>
  <c r="C757" i="3"/>
  <c r="C755" i="3" l="1"/>
  <c r="C753" i="3"/>
  <c r="C764" i="3" l="1"/>
  <c r="C52" i="4" l="1"/>
</calcChain>
</file>

<file path=xl/sharedStrings.xml><?xml version="1.0" encoding="utf-8"?>
<sst xmlns="http://schemas.openxmlformats.org/spreadsheetml/2006/main" count="2366" uniqueCount="838">
  <si>
    <t>Назначение</t>
  </si>
  <si>
    <t>Описание</t>
  </si>
  <si>
    <t>Сумма</t>
  </si>
  <si>
    <t>Итого</t>
  </si>
  <si>
    <t>Дата</t>
  </si>
  <si>
    <t>Сумма (рубли)</t>
  </si>
  <si>
    <t>Вид платежа</t>
  </si>
  <si>
    <t>Имя жертвователя</t>
  </si>
  <si>
    <t>Qiwi легкий платеж</t>
  </si>
  <si>
    <t>Комиссия платежной системы CloudPayments</t>
  </si>
  <si>
    <t>Заработная плата сотрудников</t>
  </si>
  <si>
    <t>Прочие административные расходы</t>
  </si>
  <si>
    <t>Налоги и страховые взносы</t>
  </si>
  <si>
    <t xml:space="preserve">Сбербанк благотворительная кнопка </t>
  </si>
  <si>
    <t>ВТБ благотворительная кнопка</t>
  </si>
  <si>
    <t>Комиссия благотворительной кнопки ВТБ</t>
  </si>
  <si>
    <t>Заработная плата, налоги и страховые взносы координаторов по работе с семьями</t>
  </si>
  <si>
    <t>Денги.Mail.ru</t>
  </si>
  <si>
    <t>Дарья Малкова</t>
  </si>
  <si>
    <t>Анонимно</t>
  </si>
  <si>
    <t>Благотворительное пожертвование</t>
  </si>
  <si>
    <t>Илья Безруков</t>
  </si>
  <si>
    <t>Бойцова Татьяна Михайловна</t>
  </si>
  <si>
    <t>bank</t>
  </si>
  <si>
    <t>PayPal</t>
  </si>
  <si>
    <t>Яндекс.Деньги</t>
  </si>
  <si>
    <t>Милана Языкова</t>
  </si>
  <si>
    <t>Нужна помощь</t>
  </si>
  <si>
    <t>Дарья Гудина</t>
  </si>
  <si>
    <t>card</t>
  </si>
  <si>
    <t>ALEXANDRA DROZDOVA</t>
  </si>
  <si>
    <t>MIKHAIL ODINTSOV</t>
  </si>
  <si>
    <t>ALEXEY MEDVEDEV</t>
  </si>
  <si>
    <t>ANATOLY OLKHOV</t>
  </si>
  <si>
    <t>NADEZDA</t>
  </si>
  <si>
    <t>MOMENTUM R</t>
  </si>
  <si>
    <t>NSOKOLOVSKAYA</t>
  </si>
  <si>
    <t>IRINA NOVOSELOVA</t>
  </si>
  <si>
    <t>MIKHAIL SOBKIV</t>
  </si>
  <si>
    <t>NATALIA KALINKINA</t>
  </si>
  <si>
    <t>ANASTASIA CHEREPANOVA</t>
  </si>
  <si>
    <t>ALEXEY ZHARKOV</t>
  </si>
  <si>
    <t>ROMAN USHAKOV</t>
  </si>
  <si>
    <t>PAVEL PANARIN</t>
  </si>
  <si>
    <t>MARIA KHIZHKINA</t>
  </si>
  <si>
    <t>SERGEY CHULKOV</t>
  </si>
  <si>
    <t>YULIYA SHEBALINA</t>
  </si>
  <si>
    <t>MIKHAIL BORDUKOV</t>
  </si>
  <si>
    <t>LISAFINA MARINA</t>
  </si>
  <si>
    <t>EKATERINA UDALOVA</t>
  </si>
  <si>
    <t>NATALIIA</t>
  </si>
  <si>
    <t>ALEXEY MELNIK</t>
  </si>
  <si>
    <t>YULIYA KARASEVA</t>
  </si>
  <si>
    <t>REGINA TALIBOVA</t>
  </si>
  <si>
    <t>MARTIROSOVA LARISA</t>
  </si>
  <si>
    <t>MARIA</t>
  </si>
  <si>
    <t>NATALIA SORINA</t>
  </si>
  <si>
    <t>DMITRIY TKACHENKO</t>
  </si>
  <si>
    <t>EKATERINA EFIMOVA</t>
  </si>
  <si>
    <t>OLGA SEMENOVA</t>
  </si>
  <si>
    <t>ALLA KLIMINA</t>
  </si>
  <si>
    <t>IRINA KHATSKO</t>
  </si>
  <si>
    <t>EKATERINA AKHANOVA</t>
  </si>
  <si>
    <t>YULIYA DILMAN</t>
  </si>
  <si>
    <t>NATALYA AZIZOVA</t>
  </si>
  <si>
    <t>DENIS ORLOV</t>
  </si>
  <si>
    <t>POLINA MORYASHKOVA</t>
  </si>
  <si>
    <t>ELENA IVANOVA</t>
  </si>
  <si>
    <t>M KOLOTILINSKAYA</t>
  </si>
  <si>
    <t>VERA MIKHEEVA</t>
  </si>
  <si>
    <t>ANNA</t>
  </si>
  <si>
    <t>SAAKYAN S</t>
  </si>
  <si>
    <t>ELDAR KUDINOV</t>
  </si>
  <si>
    <t>VALENTINA FRATU</t>
  </si>
  <si>
    <t>SERGEY KORNEEV</t>
  </si>
  <si>
    <t>NATALIA BLAZHENKOVA</t>
  </si>
  <si>
    <t>ALEXANDRA STRELTSOVA</t>
  </si>
  <si>
    <t>A MAKHMUTKHODZHAEV</t>
  </si>
  <si>
    <t>MARK IORDAN</t>
  </si>
  <si>
    <t>ANTON SIROTKIN</t>
  </si>
  <si>
    <t>MARINA SHATALOVA</t>
  </si>
  <si>
    <t>NATALYA SUKHOVA</t>
  </si>
  <si>
    <t>GENERALOVA ELENA</t>
  </si>
  <si>
    <t>MIKHAIL ZVEREV</t>
  </si>
  <si>
    <t>IULIIA SHATALOVA</t>
  </si>
  <si>
    <t>KAMALOVA KAMILLA</t>
  </si>
  <si>
    <t>ALBEGOVA MARINA</t>
  </si>
  <si>
    <t>PAVEL MOROZOV</t>
  </si>
  <si>
    <t>TATYANA BOGATYREVA</t>
  </si>
  <si>
    <t>ALEXANDR DYAKONOV</t>
  </si>
  <si>
    <t>IRINA STEPANOVA</t>
  </si>
  <si>
    <t>KONSTANTIN CHERNOUKHOV</t>
  </si>
  <si>
    <t>EVGENIIA MILLER</t>
  </si>
  <si>
    <t>VALENTINA PECHERSKAIA</t>
  </si>
  <si>
    <t>OKSANA MARKOVA</t>
  </si>
  <si>
    <t>MARIYA ROTAR</t>
  </si>
  <si>
    <t>JULIA GINYAEVA</t>
  </si>
  <si>
    <t>NATALIA</t>
  </si>
  <si>
    <t>KAZUE GAAZ</t>
  </si>
  <si>
    <t>RYABIKINA OXANA</t>
  </si>
  <si>
    <t>ELENA ANDRIANOVA</t>
  </si>
  <si>
    <t>IVAN ZHDANOV</t>
  </si>
  <si>
    <t>ANDREY TIMOSHENKO</t>
  </si>
  <si>
    <t>PAVEL RAKOVSKY</t>
  </si>
  <si>
    <t>VICTORIYA KLOCHKOVA</t>
  </si>
  <si>
    <t>RUDENKO YURIY</t>
  </si>
  <si>
    <t>DMITRY TACHIGIN</t>
  </si>
  <si>
    <t>OLGA DORONINA</t>
  </si>
  <si>
    <t>INNA KHADIKINA</t>
  </si>
  <si>
    <t>ANNA SURANOVA</t>
  </si>
  <si>
    <t>VALENTINA BORISOVA</t>
  </si>
  <si>
    <t>ELENA SAVINA</t>
  </si>
  <si>
    <t>ILJA SERZANTS</t>
  </si>
  <si>
    <t>ILYA VDOVIN</t>
  </si>
  <si>
    <t>ZHAMILYA KUZNETSOVA</t>
  </si>
  <si>
    <t>KONSTANTIN NIKOLAEV</t>
  </si>
  <si>
    <t>SIPYAGINA ELENA</t>
  </si>
  <si>
    <t>DMITRY ZHDANOV</t>
  </si>
  <si>
    <t>DANIL LIPATOV</t>
  </si>
  <si>
    <t>EVGENIYA KUZNETSOVA</t>
  </si>
  <si>
    <t>RODION USKOREV</t>
  </si>
  <si>
    <t>MARIIA UKOLOVA</t>
  </si>
  <si>
    <t>SVETLANA ZOLOTOVA</t>
  </si>
  <si>
    <t>ELENA SAVELEVA</t>
  </si>
  <si>
    <t>OXANA GOROSOVA</t>
  </si>
  <si>
    <t>SERGEY SYSOEV</t>
  </si>
  <si>
    <t>ROMAN NIKISHAEV</t>
  </si>
  <si>
    <t>IRINA SAVINKINA</t>
  </si>
  <si>
    <t>MIKHAIL ROMANOV</t>
  </si>
  <si>
    <t>YURA TIKHONOV</t>
  </si>
  <si>
    <t>TATIANA BRYKINA</t>
  </si>
  <si>
    <t>LALA TALYSHKHANOVA</t>
  </si>
  <si>
    <t>DARIA PAKHOTNIKOVA</t>
  </si>
  <si>
    <t>ANASTASIYA DYACHENKO</t>
  </si>
  <si>
    <t>DR. ARTEM GURVICH</t>
  </si>
  <si>
    <t>IVAN KOZLOV</t>
  </si>
  <si>
    <t>GINYAEVA GUZEL</t>
  </si>
  <si>
    <t>SERGEY NAUMOV</t>
  </si>
  <si>
    <t>MAXIM OSIPOV</t>
  </si>
  <si>
    <t>OLGA VERKHOTINA</t>
  </si>
  <si>
    <t>SERGEY GORBAN</t>
  </si>
  <si>
    <t>ALENA FOMINA</t>
  </si>
  <si>
    <t>VIKTORIA TITARENKO</t>
  </si>
  <si>
    <t>EKATERINA UKRAINETS</t>
  </si>
  <si>
    <t>INNA OBRAZTSOVA</t>
  </si>
  <si>
    <t>ALEXEY MOISEEV</t>
  </si>
  <si>
    <t>EKATERINA MAKASHOVA</t>
  </si>
  <si>
    <t>TATYANA GOLYAKOVA</t>
  </si>
  <si>
    <t>IVAN ARTSYBYSHEV</t>
  </si>
  <si>
    <t>EKATERINA MIRONOVA</t>
  </si>
  <si>
    <t>NATALIA PAVLOVA</t>
  </si>
  <si>
    <t>BELLA ARZUMANOVA</t>
  </si>
  <si>
    <t>VITALI LEZHNIN</t>
  </si>
  <si>
    <t>NATALYA SHARAPOVA</t>
  </si>
  <si>
    <t>SVETLANA ANTONEVICH</t>
  </si>
  <si>
    <t>KSENIA LAGUNOVSKAYA</t>
  </si>
  <si>
    <t>IRINA SOROKA</t>
  </si>
  <si>
    <t>ALISA STAROVOYTOVA</t>
  </si>
  <si>
    <t>LEDVINOVA SNEZHANA</t>
  </si>
  <si>
    <t>NATALIA KOLEROVA</t>
  </si>
  <si>
    <t>SHABETNIK OLESYA</t>
  </si>
  <si>
    <t>IRINA SIZOVA</t>
  </si>
  <si>
    <t>TATYANA BARYSHNIKOV</t>
  </si>
  <si>
    <t>KIRILL RAZLOGOV</t>
  </si>
  <si>
    <t>TATYANA KUDRYAVTSEVA</t>
  </si>
  <si>
    <t>MAKPAL KARASU</t>
  </si>
  <si>
    <t>ANNA BUDANOVA</t>
  </si>
  <si>
    <t>GALINA KUZNETSOVA</t>
  </si>
  <si>
    <t>DMITRIY BUTYANOV</t>
  </si>
  <si>
    <t>MARGARITA SHUDRYA</t>
  </si>
  <si>
    <t>MAXIM DOKUCHAYEV</t>
  </si>
  <si>
    <t>DMITRII KISELEV</t>
  </si>
  <si>
    <t>FIKHTENGOLTS</t>
  </si>
  <si>
    <t>OLGA KUZMINA</t>
  </si>
  <si>
    <t>ALISA YAKUSHINA</t>
  </si>
  <si>
    <t>IRINA SHEPTALENKO</t>
  </si>
  <si>
    <t>NATALIA POTAPOVA</t>
  </si>
  <si>
    <t>OLGA RAMMING</t>
  </si>
  <si>
    <t>YULIA PRAVOSUDOVA</t>
  </si>
  <si>
    <t>OXANA SIDORENKO</t>
  </si>
  <si>
    <t>R FAKHRETDINOVA</t>
  </si>
  <si>
    <t>ANASTASIA IPATOVA</t>
  </si>
  <si>
    <t>KRISTINA KUPRIANOVA</t>
  </si>
  <si>
    <t>Фатима Абакаева</t>
  </si>
  <si>
    <t>Люди без границ</t>
  </si>
  <si>
    <t>Лекарственная помощь</t>
  </si>
  <si>
    <t>Кирилл​ Перегородиев</t>
  </si>
  <si>
    <t>Бегун №68</t>
  </si>
  <si>
    <t>София Хайрутдинова</t>
  </si>
  <si>
    <t>Бегун Наталья Блаженкова</t>
  </si>
  <si>
    <t>Эдда Гад Калулу</t>
  </si>
  <si>
    <t>Бегун Игорь Лисник</t>
  </si>
  <si>
    <t>Бегун Александра-Лина Стрельцова</t>
  </si>
  <si>
    <t>Бегуна Анастасия Черепанова</t>
  </si>
  <si>
    <t>Бегун Мария Баренгольц</t>
  </si>
  <si>
    <t>Бегун Владимир Гапонько</t>
  </si>
  <si>
    <t>Бегун №12</t>
  </si>
  <si>
    <t>Бегун Марина Шаталова</t>
  </si>
  <si>
    <t>Поздравить Анастасию Меськову</t>
  </si>
  <si>
    <t>БЕГУНЫ НАПАРНИКИ</t>
  </si>
  <si>
    <t>Бегун Павел Раковский</t>
  </si>
  <si>
    <t>Поздравить Нану</t>
  </si>
  <si>
    <t>Помощь Больнице</t>
  </si>
  <si>
    <t>Беговая команда Accenture</t>
  </si>
  <si>
    <t>Мария Козлова</t>
  </si>
  <si>
    <t>ДарящаяЖизньДважды</t>
  </si>
  <si>
    <t>Бегун Анастасия Дьяченко</t>
  </si>
  <si>
    <t>Бегун Тимур Газизов</t>
  </si>
  <si>
    <t>Бегун Юлия Гиняева</t>
  </si>
  <si>
    <t>Алексей Волошин</t>
  </si>
  <si>
    <t>Вероника Князева</t>
  </si>
  <si>
    <t>Бегун Тамара Бабицкая</t>
  </si>
  <si>
    <t>Бегун №13</t>
  </si>
  <si>
    <t>Марина Алентьева</t>
  </si>
  <si>
    <t>Родион Рязков</t>
  </si>
  <si>
    <t>Бегун №17</t>
  </si>
  <si>
    <t>Виктория Григорян</t>
  </si>
  <si>
    <t>Бегун Анна Саенко</t>
  </si>
  <si>
    <t>Поздравить Александру</t>
  </si>
  <si>
    <t>Бегун №30</t>
  </si>
  <si>
    <t>Матвей Берман</t>
  </si>
  <si>
    <t>Благотворительный Чтецкий Вечер</t>
  </si>
  <si>
    <t>Бегун №79</t>
  </si>
  <si>
    <t>Полина Склярова</t>
  </si>
  <si>
    <t>Поздравить Марию</t>
  </si>
  <si>
    <t>ELENA LATYSHEVA</t>
  </si>
  <si>
    <t>TATIANA ULIANOVA</t>
  </si>
  <si>
    <t>TATIANA RAKOVSKAYA</t>
  </si>
  <si>
    <t>EKATERINA ROMANOVA</t>
  </si>
  <si>
    <t>GLEB KHOMUTOV</t>
  </si>
  <si>
    <t>YULIYA ALEKSANDROVA</t>
  </si>
  <si>
    <t>IRINA NISINA</t>
  </si>
  <si>
    <t>ISAEVA ELENA</t>
  </si>
  <si>
    <t>OLEG USANIN</t>
  </si>
  <si>
    <t>DARYA KOPNENKOVA</t>
  </si>
  <si>
    <t>TATIANA RAKOVSKAIA</t>
  </si>
  <si>
    <t>ELENA KOPOSOVA</t>
  </si>
  <si>
    <t>MARINA ARUTYUNYAN</t>
  </si>
  <si>
    <t>VALERY TOVSTIK</t>
  </si>
  <si>
    <t>IRINA PREPELITSA</t>
  </si>
  <si>
    <t>TATIANA MOROZOVA</t>
  </si>
  <si>
    <t>ALEKSANDR KOGAN</t>
  </si>
  <si>
    <t>FILIMONTSEV</t>
  </si>
  <si>
    <t>MARINA BELYAKOVA</t>
  </si>
  <si>
    <t>VYAZIGINA TATYANA</t>
  </si>
  <si>
    <t>Влад и Вадим</t>
  </si>
  <si>
    <t>Добровирус Оксаны Сидоренко</t>
  </si>
  <si>
    <t>Добровирус Ирины Препелицы</t>
  </si>
  <si>
    <t>Особый повод Ирины Окиншевич</t>
  </si>
  <si>
    <t>Поздравить Алексея</t>
  </si>
  <si>
    <t>NADEZHDA BAZHENINA</t>
  </si>
  <si>
    <t>INNATORBOTRYAS</t>
  </si>
  <si>
    <t>ANDREY GORBANETS</t>
  </si>
  <si>
    <t>MILANA AGBARIYA</t>
  </si>
  <si>
    <t>KRISTINA SARBAEVA</t>
  </si>
  <si>
    <t>1000 рублей #БЕГУЗАЧУДОМ online забег</t>
  </si>
  <si>
    <t>Юрий Серебряков</t>
  </si>
  <si>
    <t>PYANZIN ILYA</t>
  </si>
  <si>
    <t>OLGA DIKUN</t>
  </si>
  <si>
    <t>PETR ALEKHIN</t>
  </si>
  <si>
    <t>DARIMA ZHAMBALTAROVA</t>
  </si>
  <si>
    <t>DMITRIY MOSKALEV</t>
  </si>
  <si>
    <t>ANASTASIYA SHAMONOVA</t>
  </si>
  <si>
    <t>ELENA RUMYANTSEVA</t>
  </si>
  <si>
    <t>ANDREY TOLSTOUKHOV</t>
  </si>
  <si>
    <t>OLESIA</t>
  </si>
  <si>
    <t>VADIM NOZDYUKHIN</t>
  </si>
  <si>
    <t>ELENA YAKOVLEVA</t>
  </si>
  <si>
    <t>ANASTASIYA ANTONOVA</t>
  </si>
  <si>
    <t>ALINA OGANESOVA</t>
  </si>
  <si>
    <t>NADEZHDA FOKINA</t>
  </si>
  <si>
    <t>MARIA PACHINA</t>
  </si>
  <si>
    <t>Сапарча Дандамаев</t>
  </si>
  <si>
    <t>Добровирус Марии Исмаиловой</t>
  </si>
  <si>
    <t>Борода для врача Иван Гурьев</t>
  </si>
  <si>
    <t>Денис Выродов</t>
  </si>
  <si>
    <t>Банучичак  Хосровова</t>
  </si>
  <si>
    <t>Помощь Семье</t>
  </si>
  <si>
    <t>Транспортная помощь</t>
  </si>
  <si>
    <t>Добровирус ВОСКРЕСЕНИЕ ХРИСТОВО</t>
  </si>
  <si>
    <t>Добровирус карантируем помощь</t>
  </si>
  <si>
    <t>Клишева Елизавета Константиновна</t>
  </si>
  <si>
    <t>NADEZHDA SVINTSOVA</t>
  </si>
  <si>
    <t>YULIYA SMIRNOVA</t>
  </si>
  <si>
    <t>KSENIA LYTKO</t>
  </si>
  <si>
    <t>ELENA SHAGIEVA</t>
  </si>
  <si>
    <t>EKATERINA SHPIZ</t>
  </si>
  <si>
    <t>YULIANNA VINER</t>
  </si>
  <si>
    <t>MARINA SAVLUKOVA</t>
  </si>
  <si>
    <t>ANASTASIIA ANANEVA</t>
  </si>
  <si>
    <t>ERZHENA BUDAEVA</t>
  </si>
  <si>
    <t>EMILIYA</t>
  </si>
  <si>
    <t>GORGI PIATKI</t>
  </si>
  <si>
    <t>ELENA ISMAILOVA</t>
  </si>
  <si>
    <t>YULIA VELIKSAR</t>
  </si>
  <si>
    <t>ANTONINA SALTYKOVA</t>
  </si>
  <si>
    <t>SVETLANA GRITSKEVICH</t>
  </si>
  <si>
    <t>DMITRY OVDIN</t>
  </si>
  <si>
    <t>NO NAME</t>
  </si>
  <si>
    <t>TIGRAN BEZHANOV</t>
  </si>
  <si>
    <t>OLEG BULENOK</t>
  </si>
  <si>
    <t>ANNA PUTILINA</t>
  </si>
  <si>
    <t>TOMS ZELCS-LOCMELIS</t>
  </si>
  <si>
    <t>KETEVAN AKSHBA</t>
  </si>
  <si>
    <t>OLGA KORNEEVA</t>
  </si>
  <si>
    <t>IULIIA</t>
  </si>
  <si>
    <t>EKATERINA DUMITRASH</t>
  </si>
  <si>
    <t>Добровирус Бюро добрых дел для Сапарчи Дандамаева</t>
  </si>
  <si>
    <t>Помочь врачам</t>
  </si>
  <si>
    <t>Поздравить Катерину Захарчук</t>
  </si>
  <si>
    <t>Умар-Хатаб Бакаев</t>
  </si>
  <si>
    <t>Шевченко Юлия Александровна</t>
  </si>
  <si>
    <t>Полина Зимина</t>
  </si>
  <si>
    <t>ANGELINA SIDOROVA</t>
  </si>
  <si>
    <t>ALEXANDER KONSHIN</t>
  </si>
  <si>
    <t>ANNA TUEZAROVA</t>
  </si>
  <si>
    <t>RAMIL GUSEYNOV</t>
  </si>
  <si>
    <t>MARIYA POGOJEVA</t>
  </si>
  <si>
    <t>VASILEVA ANNA RUSLANOVNA</t>
  </si>
  <si>
    <t>IRINA NIKOLAEVA</t>
  </si>
  <si>
    <t>NADEZHDA KORNEEVA</t>
  </si>
  <si>
    <t>KSENIA FROLOVA</t>
  </si>
  <si>
    <t>LYUDMILA CHISTOVA</t>
  </si>
  <si>
    <t>IGOR TASHCHEV</t>
  </si>
  <si>
    <t>GALINA</t>
  </si>
  <si>
    <t>ANNA SHIPILOVA</t>
  </si>
  <si>
    <t>OLEG CHERNYSHOV</t>
  </si>
  <si>
    <t>Терехова Анна</t>
  </si>
  <si>
    <t>Поздравить Анну Цуканову-Котт</t>
  </si>
  <si>
    <t>Добровирус просто хочется помочь</t>
  </si>
  <si>
    <t>Гифтери</t>
  </si>
  <si>
    <t>Оплата за медицинские услуги подопечных фонда по программе "Помощь больнице".</t>
  </si>
  <si>
    <t>OLESYA VERESHCHAGINA</t>
  </si>
  <si>
    <t>YULINA SHAPKINA</t>
  </si>
  <si>
    <t>OLGA BULANTSEVA</t>
  </si>
  <si>
    <t>ILYA SEDOV</t>
  </si>
  <si>
    <t>OLGA SALIKOVA</t>
  </si>
  <si>
    <t>OLGA TIMOSHENKO</t>
  </si>
  <si>
    <t>L NAPRASNIKOVA</t>
  </si>
  <si>
    <t>TIMLEVA OKSANA</t>
  </si>
  <si>
    <t>ELENA EREMEEVA</t>
  </si>
  <si>
    <t>ALEXANDR REDKIN</t>
  </si>
  <si>
    <t>SERGEY GALAKHIN</t>
  </si>
  <si>
    <t>JAMES KITKATT</t>
  </si>
  <si>
    <t>DARYA DEMENTEVA</t>
  </si>
  <si>
    <t>AKIMOVA IRINA</t>
  </si>
  <si>
    <t>POLINA POLIKAR</t>
  </si>
  <si>
    <t>TATYA LIKHOSHERSTOVA</t>
  </si>
  <si>
    <t>DARIA DENISENKO</t>
  </si>
  <si>
    <t>OLGA KAPLEEVA</t>
  </si>
  <si>
    <t>ANASTASIA GUBAREVA</t>
  </si>
  <si>
    <t>YULIYA GUBAREVICH</t>
  </si>
  <si>
    <t>ALBINA KOMAROVA</t>
  </si>
  <si>
    <t>DMITRY SHLYAPIN</t>
  </si>
  <si>
    <t>LEONID KULIKOV</t>
  </si>
  <si>
    <t>ANNA SHLYKOVA</t>
  </si>
  <si>
    <t>ALEKSANDR ZHABIN</t>
  </si>
  <si>
    <t>Бегун №7</t>
  </si>
  <si>
    <t>Акция `Дети-Детям` 1 сентября 2019</t>
  </si>
  <si>
    <t>Домашние велозаезды</t>
  </si>
  <si>
    <t>Бегун Анастасия Федорова</t>
  </si>
  <si>
    <t>Добровирус Пасхальная радость</t>
  </si>
  <si>
    <t>EKATERINA GORCHAKOVA</t>
  </si>
  <si>
    <t>NATALYA DMITRIEVSKAYA</t>
  </si>
  <si>
    <t>PLOTKINA ELENA</t>
  </si>
  <si>
    <t>GULNAZ</t>
  </si>
  <si>
    <t>ALINA AKHMETOVA</t>
  </si>
  <si>
    <t>LEONID AZGALDOV</t>
  </si>
  <si>
    <t>UNEMBOSSED</t>
  </si>
  <si>
    <t>GUZEL FILIPPOVA</t>
  </si>
  <si>
    <t>OLGA ZHILENKOVA</t>
  </si>
  <si>
    <t>YULIYA MURATOVA</t>
  </si>
  <si>
    <t>LEV BERMAN</t>
  </si>
  <si>
    <t>ANNA IVANOVA</t>
  </si>
  <si>
    <t>ALEKSANDR AZIZIAN</t>
  </si>
  <si>
    <t>EVGENY NOVIKOV</t>
  </si>
  <si>
    <t>LYUDMILA BALASHOVA</t>
  </si>
  <si>
    <t>ANZHELA LAVRENTYEVA</t>
  </si>
  <si>
    <t>ANNA SAENKO</t>
  </si>
  <si>
    <t>GONCHARUK NATALIA</t>
  </si>
  <si>
    <t>VERA PUSHKAREVA</t>
  </si>
  <si>
    <t>VOLODKIN SERGEY</t>
  </si>
  <si>
    <t>ANASTASIYA MOKEEVA</t>
  </si>
  <si>
    <t>TATIANA BRAUN</t>
  </si>
  <si>
    <t>VALENTINA TATARENKO</t>
  </si>
  <si>
    <t>KARPASOV DMITRY</t>
  </si>
  <si>
    <t>ELIZAVETA LI</t>
  </si>
  <si>
    <t>DIGITAL CARD</t>
  </si>
  <si>
    <t>ELENA SAFONOVA</t>
  </si>
  <si>
    <t>ERKELEY TIZHINA</t>
  </si>
  <si>
    <t>DMITRIY</t>
  </si>
  <si>
    <t>Пешком 120 км от Московского Кремля до Лавры</t>
  </si>
  <si>
    <t>Дети вместо цветов</t>
  </si>
  <si>
    <t>Юлия Шинковская</t>
  </si>
  <si>
    <t>Блаженкова Наталья</t>
  </si>
  <si>
    <t>Долаан Дамбаа</t>
  </si>
  <si>
    <t>Амира Ахметова</t>
  </si>
  <si>
    <t>Гиняева Юлия</t>
  </si>
  <si>
    <t>Дарина Федотова</t>
  </si>
  <si>
    <t>Стрельцова  Александра Лина</t>
  </si>
  <si>
    <t>Гапонько Владимир</t>
  </si>
  <si>
    <t>Фролов Николай</t>
  </si>
  <si>
    <t>Лаврентьева Анжела</t>
  </si>
  <si>
    <t>Захар Аксенов</t>
  </si>
  <si>
    <t>Черноморец Анна</t>
  </si>
  <si>
    <t>Саенко Анна</t>
  </si>
  <si>
    <t>Арина Торосян</t>
  </si>
  <si>
    <t>Жураковский Виктор</t>
  </si>
  <si>
    <t>Зверев Михаил</t>
  </si>
  <si>
    <t>Abbott Running Community</t>
  </si>
  <si>
    <t>Кривцов Владимир</t>
  </si>
  <si>
    <t>Удалова Екатерина</t>
  </si>
  <si>
    <t>Засорин Владимир Владимирович</t>
  </si>
  <si>
    <t>Оплата лекарственных препаратов  для подопечного фонда Владислава Машкина по программе "Помощь семье".</t>
  </si>
  <si>
    <t>Оплата за проживание в пансионате Розо (Бельгия) на время прохождения лечения подопечного фонда Дмитрия Подольского по программе "Помощь семье".</t>
  </si>
  <si>
    <t>Даниил Аксенов</t>
  </si>
  <si>
    <t>Герман Смирнов</t>
  </si>
  <si>
    <t>Оплата лекарственных препаратов  для подопечного фонда Германа Смирнова по программе "Помощь семье".</t>
  </si>
  <si>
    <t>Оплата жд билетов для подопечной фонда Варвары Родионовой до места лечения (Курск - Москва) по программе "Транспортная помощь".</t>
  </si>
  <si>
    <t>ALEKSEY VARLAKHOV</t>
  </si>
  <si>
    <t>ANNA ZELENEVA</t>
  </si>
  <si>
    <t>DAN KICHUK</t>
  </si>
  <si>
    <t>ILIA NALBANDYAN</t>
  </si>
  <si>
    <t>ALEKSANDR KOROBKIN</t>
  </si>
  <si>
    <t>EVGENY MITROFANOV</t>
  </si>
  <si>
    <t>ELENA</t>
  </si>
  <si>
    <t>SVETLANA ROMANOVA</t>
  </si>
  <si>
    <t>ELENA SHMIDT</t>
  </si>
  <si>
    <t>LILIYA SADYKOVA</t>
  </si>
  <si>
    <t>G KORENEVSKIY</t>
  </si>
  <si>
    <t>POCHTA BANK CLIENT</t>
  </si>
  <si>
    <t>BOGDANA KRASNOVA</t>
  </si>
  <si>
    <t>NATALIA DEMIDOVA</t>
  </si>
  <si>
    <t>DMITRY KATICHEV</t>
  </si>
  <si>
    <t>ELENA BUKAREVA</t>
  </si>
  <si>
    <t>EVGENIYA KARTASHOVA</t>
  </si>
  <si>
    <t>MARIYATROSHCHAK</t>
  </si>
  <si>
    <t>OXANA STEPANOVA</t>
  </si>
  <si>
    <t>YURY TSIPENKO</t>
  </si>
  <si>
    <t>EVGENY SALGANOV</t>
  </si>
  <si>
    <t>ANATOLII KARPOV</t>
  </si>
  <si>
    <t>MARIYA SITKINA</t>
  </si>
  <si>
    <t>TIKHON KOMAROV</t>
  </si>
  <si>
    <t>NATALYYA SUVOROVA</t>
  </si>
  <si>
    <t>IGNAT BUGROV</t>
  </si>
  <si>
    <t>DIANA ZAINULINA</t>
  </si>
  <si>
    <t>KONSTANTIN BELYAVSKIY</t>
  </si>
  <si>
    <t>EVGENIYA SHCHERBAK</t>
  </si>
  <si>
    <t>ALISA GALYAUVA</t>
  </si>
  <si>
    <t>ELENA ISKANTSEVA</t>
  </si>
  <si>
    <t>YULIYA ABASHEVA</t>
  </si>
  <si>
    <t>NINA RYBALKO</t>
  </si>
  <si>
    <t>NIKITA ANTIPENKO</t>
  </si>
  <si>
    <t>ANTONINA SOROKINA</t>
  </si>
  <si>
    <t>INNA KRAVTOVA</t>
  </si>
  <si>
    <t>ANNA SHNAIDER</t>
  </si>
  <si>
    <t>NVEROVA ELENA</t>
  </si>
  <si>
    <t>OLESYA LAMPIGA</t>
  </si>
  <si>
    <t>ILYA ZHELTUKHIN</t>
  </si>
  <si>
    <t>OKSANA KORYAKINA</t>
  </si>
  <si>
    <t>EVGENIYA LOPATINA</t>
  </si>
  <si>
    <t>VILENA TOKAREBA</t>
  </si>
  <si>
    <t>ALEKSANDR KOKANOV</t>
  </si>
  <si>
    <t>CHUDNOVSKII</t>
  </si>
  <si>
    <t>ANTON</t>
  </si>
  <si>
    <t>MARIYA KONOVALOVA</t>
  </si>
  <si>
    <t>ANASTASIIA GUDKOVA</t>
  </si>
  <si>
    <t>GULNAZ SHAKIROVA</t>
  </si>
  <si>
    <t>MAKSIM DOLGAN</t>
  </si>
  <si>
    <t>ALMAGUL BILYALOVA</t>
  </si>
  <si>
    <t>IRINA MOSEEVA</t>
  </si>
  <si>
    <t>NINA SHALANKOVA</t>
  </si>
  <si>
    <t>LAPITSKIY SERGEY</t>
  </si>
  <si>
    <t>TATYANA PIVOVAROVA</t>
  </si>
  <si>
    <t>GUSETNOV AMID</t>
  </si>
  <si>
    <t>KHRIPUNOVA V</t>
  </si>
  <si>
    <t>KACHANOVA MARIIA</t>
  </si>
  <si>
    <t>DENIS</t>
  </si>
  <si>
    <t>ANASTASIA BICHKOVA</t>
  </si>
  <si>
    <t>ALLA SHEYNINA</t>
  </si>
  <si>
    <t>MARINA MUKHINA</t>
  </si>
  <si>
    <t>KARINE DZHIGARDZHYAN</t>
  </si>
  <si>
    <t>ALBINA YAKIMOVA</t>
  </si>
  <si>
    <t>STANISLAV TSYGANKOV</t>
  </si>
  <si>
    <t>NATALIIA TUREVA</t>
  </si>
  <si>
    <t>EKATERINA ZHOVANNIK</t>
  </si>
  <si>
    <t>ISAEVA ELENS</t>
  </si>
  <si>
    <t>EVGENIY MIKHAYLYUK</t>
  </si>
  <si>
    <t>MAXIM DOROSHKO</t>
  </si>
  <si>
    <t>OLGA ANIKEVA</t>
  </si>
  <si>
    <t>ALEKSANDRA YAKOVLEVA</t>
  </si>
  <si>
    <t>SERGEY EROFEEV</t>
  </si>
  <si>
    <t>SAMARINA ANNA</t>
  </si>
  <si>
    <t>ZAVARZINA NATALYA</t>
  </si>
  <si>
    <t>EKATERINA SEDOVA</t>
  </si>
  <si>
    <t>MAXIM ROMANOV</t>
  </si>
  <si>
    <t>PICHUGINA LIUDMILA</t>
  </si>
  <si>
    <t>ALLA SOLDATOVA</t>
  </si>
  <si>
    <t>MAXIM TROTSENKO</t>
  </si>
  <si>
    <t>EVGENY BERDNICHENKO</t>
  </si>
  <si>
    <t>YULIYA KAZAKOVA</t>
  </si>
  <si>
    <t>OLGA MARINYUK</t>
  </si>
  <si>
    <t>MIKHAIL VOROBEV</t>
  </si>
  <si>
    <t>BORIS EROKHIN</t>
  </si>
  <si>
    <t>DARYA ARONOVA</t>
  </si>
  <si>
    <t>LEONID KHOREV</t>
  </si>
  <si>
    <t>DMITRIY GUSKOV</t>
  </si>
  <si>
    <t>CARD HOLDER</t>
  </si>
  <si>
    <t>TATIANA KRYLOVA</t>
  </si>
  <si>
    <t>EKATERINA SHMIDT</t>
  </si>
  <si>
    <t>TIMUR MERKEBAEV</t>
  </si>
  <si>
    <t>SVETLANA POTAPOVA</t>
  </si>
  <si>
    <t>MAKSIM BOKOV</t>
  </si>
  <si>
    <t>IVONNE KLOMKE</t>
  </si>
  <si>
    <t>LILIA ZAITSEVA</t>
  </si>
  <si>
    <t>RAISA MARKELOVA</t>
  </si>
  <si>
    <t>LIUDMILA ZHADAEVA</t>
  </si>
  <si>
    <t>ILDAR KHAMIDULLIN</t>
  </si>
  <si>
    <t>LIDIA ARKHIPOVA</t>
  </si>
  <si>
    <t>ANASTASIA CHUPRINA</t>
  </si>
  <si>
    <t>KS</t>
  </si>
  <si>
    <t>MOMENTUM K</t>
  </si>
  <si>
    <t>NIKOLAY KAZACHKOV</t>
  </si>
  <si>
    <t>TATYANA MALTSEVA</t>
  </si>
  <si>
    <t>OXANA IVANOVA</t>
  </si>
  <si>
    <t>ANASTASIYA MELNIKOVA</t>
  </si>
  <si>
    <t>ALEXANDR SAMOKHIN</t>
  </si>
  <si>
    <t>ELVIRA KANYGINA</t>
  </si>
  <si>
    <t>VADIM TEDEEV</t>
  </si>
  <si>
    <t>ANASTASIA BULATOVA</t>
  </si>
  <si>
    <t>LILIYA SVETLAKOVA</t>
  </si>
  <si>
    <t>ALEXANDER BABENKO</t>
  </si>
  <si>
    <t>VALENTINA SUKHANOVA</t>
  </si>
  <si>
    <t>ALEKSANDR ZUBENKO</t>
  </si>
  <si>
    <t>OLEG LYSENKO</t>
  </si>
  <si>
    <t>SERGEY ALBYCHEV</t>
  </si>
  <si>
    <t>BAIRMA BADMAEVA</t>
  </si>
  <si>
    <t>ANNA CHERNOKORETS</t>
  </si>
  <si>
    <t>KAMILLA KOZLOVA</t>
  </si>
  <si>
    <t>ANONIM ANONIM</t>
  </si>
  <si>
    <t>TATIANA MALCHUKOVA</t>
  </si>
  <si>
    <t>IRINA OKINSHEVICH</t>
  </si>
  <si>
    <t>MARINA ALEXEEVA</t>
  </si>
  <si>
    <t>DIANAVUSHNIAKOVA</t>
  </si>
  <si>
    <t>VENERA</t>
  </si>
  <si>
    <t>DMITRY</t>
  </si>
  <si>
    <t>TATYANA KHARLOVA</t>
  </si>
  <si>
    <t>ELENA ARKHIPOVA</t>
  </si>
  <si>
    <t>DMITRII</t>
  </si>
  <si>
    <t>OLEG VERSHININ</t>
  </si>
  <si>
    <t>POTKINA ELENA</t>
  </si>
  <si>
    <t>DIANA</t>
  </si>
  <si>
    <t>ANASTASIYA SOROKINA</t>
  </si>
  <si>
    <t>ANASTASYA SOROKINA</t>
  </si>
  <si>
    <t>GORBAN SERGEI</t>
  </si>
  <si>
    <t>ALEKSANDROVA YULIYA</t>
  </si>
  <si>
    <t>RAISA</t>
  </si>
  <si>
    <t>OLGA KOBELEVA</t>
  </si>
  <si>
    <t>YULIA SHITOVA</t>
  </si>
  <si>
    <t>OLGA STEPANOVA</t>
  </si>
  <si>
    <t>VLADIMIR FOSHKIN</t>
  </si>
  <si>
    <t>LITVINOVA ELENA</t>
  </si>
  <si>
    <t>ARMEN AYRAPETYAN</t>
  </si>
  <si>
    <t>KONSTANTIN AKULOV</t>
  </si>
  <si>
    <t>DARIA LEBEDEVA</t>
  </si>
  <si>
    <t>KRISTINA LYAKHOVENKO</t>
  </si>
  <si>
    <t>TATYANA VARLAMOVA</t>
  </si>
  <si>
    <t>STAVER PETR</t>
  </si>
  <si>
    <t>ELENA GAPONOVA</t>
  </si>
  <si>
    <t>ALEKSANDR IUSICHEV</t>
  </si>
  <si>
    <t>SERGEY CHEREPANOV</t>
  </si>
  <si>
    <t>ARTEM DYAKOV</t>
  </si>
  <si>
    <t>LEONTEVA ANNA</t>
  </si>
  <si>
    <t>LYUBOV GOLUBEVA</t>
  </si>
  <si>
    <t>ANASTASIA SELYANSKAYA</t>
  </si>
  <si>
    <t>KIRILL GRAUDIN</t>
  </si>
  <si>
    <t>MARINA AZIMOVA</t>
  </si>
  <si>
    <t>FEDENSKAYA IRINA</t>
  </si>
  <si>
    <t>LYUBOV RODIONOVA</t>
  </si>
  <si>
    <t>OLGA MUKHAMETCHINA</t>
  </si>
  <si>
    <t>VITALIY ULYANENKO</t>
  </si>
  <si>
    <t>YULIYA TKACHEVA</t>
  </si>
  <si>
    <t>MINAKOVA IRINA</t>
  </si>
  <si>
    <t>VASILY BYKANV</t>
  </si>
  <si>
    <t>VARGO NIKOLAY</t>
  </si>
  <si>
    <t>EVGENY GALIMSKIY</t>
  </si>
  <si>
    <t>MARIA LAPUSHKINA</t>
  </si>
  <si>
    <t>ANDREY SAMARIN</t>
  </si>
  <si>
    <t>ELENA PIKUNOVA</t>
  </si>
  <si>
    <t>ANDREY BEKMAN</t>
  </si>
  <si>
    <t>DAYS</t>
  </si>
  <si>
    <t>TATYANA DOLDO</t>
  </si>
  <si>
    <t>ANDREY OSINTSEV</t>
  </si>
  <si>
    <t>RENATA SAYRANOVA</t>
  </si>
  <si>
    <t>SVETLANA YUFEREVA</t>
  </si>
  <si>
    <t>OLGA KOLYASKINA</t>
  </si>
  <si>
    <t>RUSLAN KHUMMEDOV</t>
  </si>
  <si>
    <t>NATALIA MATUSHKINA</t>
  </si>
  <si>
    <t>VILENA TAKAEVA</t>
  </si>
  <si>
    <t>ANTON AFANASYEV</t>
  </si>
  <si>
    <t>SAVELEV EGOR</t>
  </si>
  <si>
    <t>DENIS ROMANOVSKIY</t>
  </si>
  <si>
    <t>MARIIA MAVREKH</t>
  </si>
  <si>
    <t>EUGENE MIRNYY</t>
  </si>
  <si>
    <t>VERONIKA SIDOROVA</t>
  </si>
  <si>
    <t>LYUBOV NIKOVSKAYA</t>
  </si>
  <si>
    <t>ILYA TSINKER</t>
  </si>
  <si>
    <t>ANDREY VORONTSOV</t>
  </si>
  <si>
    <t>TATYANA VELICHKO</t>
  </si>
  <si>
    <t>PERMIAKOVA ZOIA</t>
  </si>
  <si>
    <t>DMITRY OLESHKO</t>
  </si>
  <si>
    <t>MILANA IVANOVA</t>
  </si>
  <si>
    <t>IRINA TURBINA</t>
  </si>
  <si>
    <t>ALEXANDER EREMIN</t>
  </si>
  <si>
    <t>ALEKSEJS PJATAKS</t>
  </si>
  <si>
    <t>LYUDMILA VOLKOVA</t>
  </si>
  <si>
    <t>ALEKSANDR EFIMOV</t>
  </si>
  <si>
    <t>OXANA BESPALOVA</t>
  </si>
  <si>
    <t>IVAN TOMASHEVSKY</t>
  </si>
  <si>
    <t>ELENA SHKURINA</t>
  </si>
  <si>
    <t>DARIA SYRTSEVA</t>
  </si>
  <si>
    <t>MARINA BLINOVA</t>
  </si>
  <si>
    <t>Y BEZUKLADNIKOVA</t>
  </si>
  <si>
    <t>ELENA SOLOMINA</t>
  </si>
  <si>
    <t>ELENA YURKOVA</t>
  </si>
  <si>
    <t>NATALIIA MITKINOVA</t>
  </si>
  <si>
    <t>SERGEY PANOV</t>
  </si>
  <si>
    <t>ALEXEY MIRONYUK</t>
  </si>
  <si>
    <t>NATALYA INKINA</t>
  </si>
  <si>
    <t>NIKOLAY FREYMUNDT</t>
  </si>
  <si>
    <t>SHVETSOV EVGENII</t>
  </si>
  <si>
    <t>SERGEY KULIKOV</t>
  </si>
  <si>
    <t>NATALIA GORDEEVA</t>
  </si>
  <si>
    <t>ANTON IONOV</t>
  </si>
  <si>
    <t>L KOLESNIKOVA</t>
  </si>
  <si>
    <t>YULIYA FILYUTINA</t>
  </si>
  <si>
    <t>SERGEY SHCHEPIKHIN</t>
  </si>
  <si>
    <t>GUSIN DMITRII</t>
  </si>
  <si>
    <t>OLEG ORLOV</t>
  </si>
  <si>
    <t>LYUDMILA AFANASEVA</t>
  </si>
  <si>
    <t>VARVARA SINITSYNA</t>
  </si>
  <si>
    <t>LIDIA POPOVA</t>
  </si>
  <si>
    <t>ALEXANDER GRISHUK</t>
  </si>
  <si>
    <t>IRINA ZAKHAROVA</t>
  </si>
  <si>
    <t>MURZAEVA YULIA</t>
  </si>
  <si>
    <t>ALEKSANDR GOGORENRO</t>
  </si>
  <si>
    <t>SERGEI BAZHENOV</t>
  </si>
  <si>
    <t>NATALIA PIOTROVSKAYA</t>
  </si>
  <si>
    <t>ELIZAVETTA TSANAVA</t>
  </si>
  <si>
    <t>ELENA BONDAREVA</t>
  </si>
  <si>
    <t>EKATERINA VASIUTINA</t>
  </si>
  <si>
    <t>ALEXEY VORONIN</t>
  </si>
  <si>
    <t>MASTER YODA</t>
  </si>
  <si>
    <t>NATALIA MERZLYAKOVA</t>
  </si>
  <si>
    <t>LIDIYA CHAKOVSKAYA</t>
  </si>
  <si>
    <t>IRINA RAZIEVA</t>
  </si>
  <si>
    <t>ALEXEY KOLESNIKOV</t>
  </si>
  <si>
    <t>LEONID LANDA</t>
  </si>
  <si>
    <t>RIZALIA MAULUTOVA</t>
  </si>
  <si>
    <t>OLGA SHOTTER</t>
  </si>
  <si>
    <t>NATALIIA MUK</t>
  </si>
  <si>
    <t>ELENA FILATOVA</t>
  </si>
  <si>
    <t>ANZHELA RADZHABOVA</t>
  </si>
  <si>
    <t>EKATERINA ZAYTSEVA</t>
  </si>
  <si>
    <t>EKATERINA SOKOLOVA</t>
  </si>
  <si>
    <t>IVANOV ALEXANDER</t>
  </si>
  <si>
    <t>EKATERINA LEDAN</t>
  </si>
  <si>
    <t>MASTER ACCOUNTACCOUNT</t>
  </si>
  <si>
    <t>GULSHAT NIZAMOVA</t>
  </si>
  <si>
    <t>YULIA ALEKSANDROVA</t>
  </si>
  <si>
    <t>VERA KOZLOVA</t>
  </si>
  <si>
    <t>ROMAN ALOV</t>
  </si>
  <si>
    <t>TMIROSHNIKOVA</t>
  </si>
  <si>
    <t>ZHANNA MARDAROVSKAYA</t>
  </si>
  <si>
    <t>ALEKSANDRA ZAKHAROVA</t>
  </si>
  <si>
    <t>OLESYA PASHOVKINA</t>
  </si>
  <si>
    <t>ALEKSANDR OLENICHEV</t>
  </si>
  <si>
    <t>DMITRY GAGARINOV</t>
  </si>
  <si>
    <t>EVGENY SUKHORUKOV</t>
  </si>
  <si>
    <t>ALEKSEY SOBOLEV</t>
  </si>
  <si>
    <t>EKATERINA AVERINA</t>
  </si>
  <si>
    <t>ANNA STAVITSKAYA</t>
  </si>
  <si>
    <t>GALINA VAZHENINA</t>
  </si>
  <si>
    <t>NATALIIA ARESTOVA</t>
  </si>
  <si>
    <t>ANNA DYACHOK</t>
  </si>
  <si>
    <t>ELENA KIREEVA</t>
  </si>
  <si>
    <t>ANASTASIA SYCHEVA</t>
  </si>
  <si>
    <t>TATYANA SOTNIKOVA</t>
  </si>
  <si>
    <t>TATYANA ROBERTOVA</t>
  </si>
  <si>
    <t>SOFIYA GORBACHEVA</t>
  </si>
  <si>
    <t>EKATERINA PAVLENKO</t>
  </si>
  <si>
    <t>NATALIA FURSOVA</t>
  </si>
  <si>
    <t>MIHAIL RODIONOV</t>
  </si>
  <si>
    <t>YULIYA BERMAN</t>
  </si>
  <si>
    <t>EVGENIA BELOTELOVA</t>
  </si>
  <si>
    <t>NANA TATISHVILI</t>
  </si>
  <si>
    <t>NINA SHELESTINA</t>
  </si>
  <si>
    <t>KOLONISTOVA</t>
  </si>
  <si>
    <t>PAVEL KAZAKOV</t>
  </si>
  <si>
    <t>BUGLUEVA</t>
  </si>
  <si>
    <t>OLEG KRAINIKOV</t>
  </si>
  <si>
    <t>IGOR SHEPELEV</t>
  </si>
  <si>
    <t>OLGA</t>
  </si>
  <si>
    <t>SERGEY KANAYKIN</t>
  </si>
  <si>
    <t>BYKOVSKAYA LUDMILA</t>
  </si>
  <si>
    <t>KIM VERONKA</t>
  </si>
  <si>
    <t>MOOG MOOG</t>
  </si>
  <si>
    <t>BUZHORA AURIKA</t>
  </si>
  <si>
    <t>SOFYA MOTORINA</t>
  </si>
  <si>
    <t>EYOKATERINA SENICHKINA</t>
  </si>
  <si>
    <t>ROSTISLAV ELISEEV</t>
  </si>
  <si>
    <t>ROMANOVA EKATERINA</t>
  </si>
  <si>
    <t>MARIA RADEVICH</t>
  </si>
  <si>
    <t>YANULEVICH EKATERINA</t>
  </si>
  <si>
    <t>ELENA PORODINA</t>
  </si>
  <si>
    <t>ANNA GAPONKO</t>
  </si>
  <si>
    <t>BORIS</t>
  </si>
  <si>
    <t>N NOVOKHATSKAYA</t>
  </si>
  <si>
    <t>ELENA URANOVA</t>
  </si>
  <si>
    <t>OLEG ZABULA</t>
  </si>
  <si>
    <t>ELENA SIPYAGINA</t>
  </si>
  <si>
    <t>LIUDMILA SEVERINA</t>
  </si>
  <si>
    <t>IVAN TIBANOV</t>
  </si>
  <si>
    <t>IGOR SAPULYEV</t>
  </si>
  <si>
    <t>INGA VIZEL</t>
  </si>
  <si>
    <t>DMITRII ZHUKOV</t>
  </si>
  <si>
    <t>LYUBOV KOVALEVA</t>
  </si>
  <si>
    <t>OLGA KOTOVA</t>
  </si>
  <si>
    <t>SVETLANA BELYAEVA</t>
  </si>
  <si>
    <t>GARANINA EKATERINA</t>
  </si>
  <si>
    <t>KIM VERONIKA</t>
  </si>
  <si>
    <t>EVGENIA FEDOTOVA</t>
  </si>
  <si>
    <t>POLINA VLASOVA</t>
  </si>
  <si>
    <t>OLGA BALINOVA</t>
  </si>
  <si>
    <t>KONSTANTIN TITKOV</t>
  </si>
  <si>
    <t>ANASTASIYA KUCHEROVA</t>
  </si>
  <si>
    <t>IVANOV ALEXANDR</t>
  </si>
  <si>
    <t>N ATALYA DMITRIEVSKAYA</t>
  </si>
  <si>
    <t>ANNA PANFILO</t>
  </si>
  <si>
    <t>CARDHOLDER</t>
  </si>
  <si>
    <t>NATALJA VERHOVA</t>
  </si>
  <si>
    <t>NATALIA PROKOFYEVA</t>
  </si>
  <si>
    <t>TSUKANOVA EKATERINA</t>
  </si>
  <si>
    <t>ROMAN ELISEEV</t>
  </si>
  <si>
    <t>LARISA TIMAKOVA</t>
  </si>
  <si>
    <t>ALEKSEY MOSHKOVICH</t>
  </si>
  <si>
    <t>Добровирус будь чудом</t>
  </si>
  <si>
    <t>Исаева  Елена</t>
  </si>
  <si>
    <t>Бегун Елена Исаева</t>
  </si>
  <si>
    <t>Чудо-кросс. Осень</t>
  </si>
  <si>
    <t>Полина Власова</t>
  </si>
  <si>
    <t>Максим Буравов</t>
  </si>
  <si>
    <t>Максим Соколов</t>
  </si>
  <si>
    <t>Бегу за чудом</t>
  </si>
  <si>
    <t>Корпоративная спортивная команда «Новард»</t>
  </si>
  <si>
    <t>Харитонова Наталья</t>
  </si>
  <si>
    <t>Кокин Петр</t>
  </si>
  <si>
    <t>ДИКИЙВЕЛОCЕНТЯБРЬ</t>
  </si>
  <si>
    <t>Александрова Юю</t>
  </si>
  <si>
    <t>Дьяченко Анастасия</t>
  </si>
  <si>
    <t>Галахин Сергей</t>
  </si>
  <si>
    <t>День рождения Аллы Цветковой</t>
  </si>
  <si>
    <t>Бегун Яна Бороздина</t>
  </si>
  <si>
    <t>День рождения Алексея Крупенина</t>
  </si>
  <si>
    <t>Жадаев Василий</t>
  </si>
  <si>
    <t xml:space="preserve">День рождения - 36 </t>
  </si>
  <si>
    <t>Лисник Игорь</t>
  </si>
  <si>
    <t>День рождения</t>
  </si>
  <si>
    <t>Ярослав Королев</t>
  </si>
  <si>
    <t>Тимур Каркузов</t>
  </si>
  <si>
    <t>Бегун Виктор Жураковский</t>
  </si>
  <si>
    <t>Ультра Трейл в окрестностях Балашихи</t>
  </si>
  <si>
    <t>Ибрагимов Эхтигам Нариман</t>
  </si>
  <si>
    <t>ООО Спект Инвест</t>
  </si>
  <si>
    <t>РОО Милосердие</t>
  </si>
  <si>
    <t>Авдеева Ольга Ивановна</t>
  </si>
  <si>
    <t>АО ЭЗОИС-Электрощит</t>
  </si>
  <si>
    <t>АО Специализированный депозитарий ИНФИНИТУМ</t>
  </si>
  <si>
    <t>АО КБП</t>
  </si>
  <si>
    <t>ООО Компания СпецМетиз</t>
  </si>
  <si>
    <t>Архипочкин Илья Владимирович</t>
  </si>
  <si>
    <t>НО Фонд поддержки здоровья, образования, физкультуры и спорта Поколение</t>
  </si>
  <si>
    <t>*внесение наличных</t>
  </si>
  <si>
    <t xml:space="preserve"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
</t>
  </si>
  <si>
    <t>Варвара Родионова</t>
  </si>
  <si>
    <t xml:space="preserve">Максим Соколов </t>
  </si>
  <si>
    <t xml:space="preserve">Даши Мункуев </t>
  </si>
  <si>
    <t>Кирилл Максимов</t>
  </si>
  <si>
    <t>Оплата за медицинские услуги подопечного фонда Кирилла Максимова по программе "Помощь семье".</t>
  </si>
  <si>
    <t>Атанес Чубарян</t>
  </si>
  <si>
    <t>Оплата лекарственных препаратов  для подопечного фонда Атанеса Чубарян по программе "Помощь семье".</t>
  </si>
  <si>
    <t>Мухаммад Висаитов</t>
  </si>
  <si>
    <t>Оплата за медицинские услуги подопечного фонда Мухаммада Висаитова по программе "Помощь семье".</t>
  </si>
  <si>
    <t>Оплата за проживание в гостинице на время прохождения лечения подопечного фонда Максима Соколова по программе "Помощь семье".</t>
  </si>
  <si>
    <t>Оплата за проживание в гостинице на время прохождения лечения подопечного фонда Даши Мункуева по программе "Помощь семье".</t>
  </si>
  <si>
    <t xml:space="preserve">Юлия Шинковская </t>
  </si>
  <si>
    <t>Оплата за проживание в гостинице потенциального донора органа подопечной фонда Юлии Шинковской по программе "Помощь семье".</t>
  </si>
  <si>
    <t>Ксения Дружко</t>
  </si>
  <si>
    <t>Оплата за медицинские услуги подопечной фонда Ксении Дружко по программе "Помощь больнице".</t>
  </si>
  <si>
    <t xml:space="preserve">Валерий Морозов </t>
  </si>
  <si>
    <t>Оплата лекарственных препаратов  для подопечного фонда Валерия Морозова по программе "Помощь семье".</t>
  </si>
  <si>
    <t>Вадим Шляхтенко</t>
  </si>
  <si>
    <t>Оплата лекарственных препаратов  для подопечного фонда Вадима Шляхтенко по программе "Помощь семье".</t>
  </si>
  <si>
    <t>Оплата лечебного питания для подопечной фонда Вероники Князевой по программе "Помощь семье".</t>
  </si>
  <si>
    <t>Владислав Машкин</t>
  </si>
  <si>
    <t>Анастасия Хозяшева</t>
  </si>
  <si>
    <t>Оплата жд билетов для подопечной фонда Варвары Родионовой от места лечения (Москва - Курск) по программе "Транспортная помощь".</t>
  </si>
  <si>
    <t>Амирхомир Калонов</t>
  </si>
  <si>
    <t>Мухаммад Шабаев</t>
  </si>
  <si>
    <t>Ралина Шакирьянова</t>
  </si>
  <si>
    <t>Тимофей Рябченко</t>
  </si>
  <si>
    <t>Оплата за медицинские услуги подопечного фонда Тимофея Рябченко по программе "Помощь семье".</t>
  </si>
  <si>
    <t xml:space="preserve">Дмитрий Подольский </t>
  </si>
  <si>
    <t xml:space="preserve">Никита Миронов </t>
  </si>
  <si>
    <t>Оксана Желтова</t>
  </si>
  <si>
    <t>Оплата авиабилетов для подопечного фонда Даши Мункуева от места лечения (Москва-Улан-Удэ) по программе "Транспортная помощь".</t>
  </si>
  <si>
    <t>Оплата жд билетов для подопечного фонда Максима Соколова от места лечения (Москва-Воронеж) по программе "Транспортная помощь".</t>
  </si>
  <si>
    <t>Оплата автотранспортных услуг для подопечного фонда Максима Соколова по программе "Помощь семье".</t>
  </si>
  <si>
    <t>Оплата авиабилетов для подопечного фонда Долаана Дамбаа до места лечения (Кызыл-Москва) по программе "Транспортная помощь".</t>
  </si>
  <si>
    <t>Оплата авиабилетов для подопечного фонда Тимура Каркузова до места лечения (Ставрополь-Москва) по программе "Транспортная помощь".</t>
  </si>
  <si>
    <t>Оплата авиабилетов для подопечного фонда Амирхомира Калонова от места лечения (Москва-Минеральные Воды) по программе "Транспортная помощь".</t>
  </si>
  <si>
    <t>Оплата авиабилетов для подопечного фонда Ярослава Королева до места лечения (Пермь-Москва) по программе "Транспортная помощь".</t>
  </si>
  <si>
    <t>Оплата авиабилетов для подопечного фонда Амирхомира Калонова до места лечения (Минеральные Воды-Москва) по программе "Транспортная помощь".</t>
  </si>
  <si>
    <t>Оплата авиабилетов для подопечного фонда Мухаммада Шабаева до места лечения (Грозный-Москва) по программе "Транспортная помощь".</t>
  </si>
  <si>
    <t>Оплата авиабилетов для подопечного фонда Долаана Дамбаа от места лечения (Москва-Кызыл) по программе "Транспортная помощь".</t>
  </si>
  <si>
    <t>Оплата авиабилетов для подопечного фонда Ильи Безрукова до места лечения и обратно (Новокузнецк-Москва-Новокузнецк) по программе "Транспортная помощь".</t>
  </si>
  <si>
    <t>Оплата авиабилетов для подопечной фонда Дарьи Малковой до места лечения (Челябинск-Москва) по программе "Транспортная помощь".</t>
  </si>
  <si>
    <t>Оплата авиабилетов для потенциального донора подопечной фонда Юлии Шинковской до места обследований (Иркутск-Москва) по программе "Транспортная помощь".</t>
  </si>
  <si>
    <t>Оплата авиабилетов для подопечной фонда Дарьи Малковой от места лечения (Москва-Челябинск) по программе "Транспортная помощь".</t>
  </si>
  <si>
    <t>Оплата авиабилетов для потенциального донора подопечной фонда Юлии Шинковской от места обследований (Москва-Иркутск) по программе "Транспортная помощь".</t>
  </si>
  <si>
    <t>Оплата авиабилетов для подопечной фонда Ралины Шакирьяновой до места лечения (Челябинск-Москва) по программе "Транспортная помощь".</t>
  </si>
  <si>
    <t>Оплата авиабилетов для подопечного фонда Даниила Аксенова до места лечения (Ставрополь-Москва) по программе "Транспортная помощь".</t>
  </si>
  <si>
    <t>Оплата авиабилетов для подопечной фонда Анастасии Хозяшевой до места лечения (Пермь-Москва) по программе "Транспортная помощь".</t>
  </si>
  <si>
    <t>Илья Безруков, Даниил Гаранин, Михаил Завадский, Варвара Завгороднева, Даниил Иванов, Валерия Кулик, Валерий Морозов, Валерий Петросян, Григорий Путинцев, Юлия Ростовцева, Никита Русских, Эмиль Саберов, Станислав Шпанников</t>
  </si>
  <si>
    <t>Оплата жд билетов для подопечной фонда Оксаны Желтовой до места лечения и обратно (Воронеж-Москва-Воронеж) по программе "Транспортная помощь".</t>
  </si>
  <si>
    <t>Оплата авиабилетов для подопечного фонда Никиты Миронова до места лечения (Челябинск-Москва) по программе "Транспортная помощь".</t>
  </si>
  <si>
    <t>Оплата авиабилетов для подопечного фонда Мухаммада Шабаева от места лечения (Москва-Грозный) по программе "Транспортная помощь".</t>
  </si>
  <si>
    <t>Оплата авиабилетов для подопечной фонда Ралины Шакирьяновой от места лечения (Москва-Челябинск) по программе "Транспортная помощь".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</si>
</sst>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sz val="18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6" fillId="6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 applyFill="1"/>
    <xf numFmtId="0" fontId="8" fillId="0" borderId="2" xfId="0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3" fillId="3" borderId="9" xfId="0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5" fillId="3" borderId="1" xfId="0" applyNumberFormat="1" applyFont="1" applyFill="1" applyBorder="1" applyAlignment="1">
      <alignment horizontal="left"/>
    </xf>
    <xf numFmtId="0" fontId="8" fillId="6" borderId="6" xfId="0" applyFont="1" applyFill="1" applyBorder="1"/>
    <xf numFmtId="16" fontId="0" fillId="0" borderId="0" xfId="0" applyNumberFormat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6" fillId="6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0" fillId="0" borderId="0" xfId="0" applyAlignment="1"/>
    <xf numFmtId="0" fontId="0" fillId="0" borderId="0" xfId="0" applyFill="1"/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4" fillId="4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14" fontId="0" fillId="0" borderId="0" xfId="0" applyNumberFormat="1"/>
    <xf numFmtId="14" fontId="4" fillId="4" borderId="1" xfId="0" applyNumberFormat="1" applyFont="1" applyFill="1" applyBorder="1" applyAlignment="1">
      <alignment horizontal="left"/>
    </xf>
    <xf numFmtId="14" fontId="0" fillId="0" borderId="0" xfId="0" applyNumberFormat="1" applyFill="1"/>
    <xf numFmtId="0" fontId="0" fillId="0" borderId="1" xfId="0" applyBorder="1"/>
    <xf numFmtId="0" fontId="5" fillId="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" fillId="3" borderId="11" xfId="0" applyFont="1" applyFill="1" applyBorder="1"/>
    <xf numFmtId="14" fontId="0" fillId="0" borderId="1" xfId="0" applyNumberFormat="1" applyBorder="1"/>
    <xf numFmtId="14" fontId="0" fillId="0" borderId="0" xfId="0" applyNumberFormat="1" applyBorder="1"/>
    <xf numFmtId="14" fontId="6" fillId="6" borderId="3" xfId="0" applyNumberFormat="1" applyFont="1" applyFill="1" applyBorder="1" applyAlignment="1">
      <alignment horizontal="left"/>
    </xf>
    <xf numFmtId="14" fontId="9" fillId="7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1" fontId="0" fillId="0" borderId="13" xfId="0" applyNumberFormat="1" applyBorder="1" applyAlignment="1">
      <alignment vertical="top"/>
    </xf>
    <xf numFmtId="14" fontId="0" fillId="0" borderId="13" xfId="0" applyNumberFormat="1" applyBorder="1" applyAlignment="1">
      <alignment vertical="top"/>
    </xf>
    <xf numFmtId="0" fontId="6" fillId="0" borderId="13" xfId="0" applyFont="1" applyBorder="1" applyAlignment="1">
      <alignment horizontal="right"/>
    </xf>
    <xf numFmtId="0" fontId="0" fillId="0" borderId="13" xfId="0" applyBorder="1"/>
    <xf numFmtId="14" fontId="6" fillId="6" borderId="13" xfId="0" applyNumberFormat="1" applyFont="1" applyFill="1" applyBorder="1" applyAlignment="1">
      <alignment horizontal="left"/>
    </xf>
    <xf numFmtId="0" fontId="6" fillId="6" borderId="13" xfId="0" applyNumberFormat="1" applyFont="1" applyFill="1" applyBorder="1" applyAlignment="1"/>
    <xf numFmtId="49" fontId="0" fillId="0" borderId="13" xfId="0" applyNumberFormat="1" applyBorder="1" applyAlignment="1">
      <alignment vertical="top"/>
    </xf>
    <xf numFmtId="0" fontId="0" fillId="0" borderId="0" xfId="0" applyBorder="1"/>
    <xf numFmtId="0" fontId="3" fillId="3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164" fontId="3" fillId="3" borderId="1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14" fontId="9" fillId="7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164" fontId="3" fillId="3" borderId="21" xfId="0" applyNumberFormat="1" applyFont="1" applyFill="1" applyBorder="1" applyAlignment="1">
      <alignment horizontal="center" vertical="center"/>
    </xf>
    <xf numFmtId="14" fontId="3" fillId="3" borderId="16" xfId="0" applyNumberFormat="1" applyFont="1" applyFill="1" applyBorder="1" applyAlignment="1">
      <alignment horizontal="center" vertical="center"/>
    </xf>
    <xf numFmtId="14" fontId="3" fillId="3" borderId="18" xfId="0" applyNumberFormat="1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zoomScale="61" zoomScaleNormal="60" workbookViewId="0">
      <selection activeCell="I5" sqref="I5"/>
    </sheetView>
  </sheetViews>
  <sheetFormatPr defaultColWidth="8.85546875" defaultRowHeight="15" x14ac:dyDescent="0.25"/>
  <cols>
    <col min="1" max="1" width="80.42578125" customWidth="1"/>
    <col min="2" max="2" width="98.85546875" customWidth="1"/>
    <col min="3" max="3" width="29.7109375" customWidth="1"/>
    <col min="4" max="4" width="33.85546875" style="36" customWidth="1"/>
    <col min="6" max="6" width="11" customWidth="1"/>
    <col min="8" max="8" width="12" customWidth="1"/>
    <col min="10" max="10" width="11.42578125" customWidth="1"/>
    <col min="11" max="11" width="10.140625" customWidth="1"/>
    <col min="13" max="13" width="10.42578125" customWidth="1"/>
    <col min="14" max="14" width="9.42578125" customWidth="1"/>
  </cols>
  <sheetData>
    <row r="1" spans="1:4" ht="23.25" x14ac:dyDescent="0.35">
      <c r="A1" s="30" t="s">
        <v>0</v>
      </c>
      <c r="B1" s="30" t="s">
        <v>1</v>
      </c>
      <c r="C1" s="30" t="s">
        <v>2</v>
      </c>
      <c r="D1" s="30" t="s">
        <v>4</v>
      </c>
    </row>
    <row r="2" spans="1:4" ht="84.75" customHeight="1" x14ac:dyDescent="0.25">
      <c r="A2" s="57" t="s">
        <v>784</v>
      </c>
      <c r="B2" s="11" t="s">
        <v>418</v>
      </c>
      <c r="C2" s="12">
        <v>6274.5</v>
      </c>
      <c r="D2" s="13">
        <v>44078</v>
      </c>
    </row>
    <row r="3" spans="1:4" ht="84.75" customHeight="1" x14ac:dyDescent="0.25">
      <c r="A3" s="57" t="s">
        <v>785</v>
      </c>
      <c r="B3" s="11" t="s">
        <v>816</v>
      </c>
      <c r="C3" s="12">
        <v>6997.8</v>
      </c>
      <c r="D3" s="13">
        <v>44078</v>
      </c>
    </row>
    <row r="4" spans="1:4" ht="84.75" customHeight="1" x14ac:dyDescent="0.25">
      <c r="A4" s="57" t="s">
        <v>786</v>
      </c>
      <c r="B4" s="11" t="s">
        <v>815</v>
      </c>
      <c r="C4" s="12">
        <v>10445</v>
      </c>
      <c r="D4" s="13">
        <v>44078</v>
      </c>
    </row>
    <row r="5" spans="1:4" ht="84.75" customHeight="1" x14ac:dyDescent="0.25">
      <c r="A5" s="57" t="s">
        <v>785</v>
      </c>
      <c r="B5" s="57" t="s">
        <v>817</v>
      </c>
      <c r="C5" s="12">
        <v>1000</v>
      </c>
      <c r="D5" s="13">
        <v>44081</v>
      </c>
    </row>
    <row r="6" spans="1:4" ht="84.75" customHeight="1" x14ac:dyDescent="0.25">
      <c r="A6" s="57" t="s">
        <v>787</v>
      </c>
      <c r="B6" s="57" t="s">
        <v>788</v>
      </c>
      <c r="C6" s="12">
        <v>17800</v>
      </c>
      <c r="D6" s="13">
        <v>44081</v>
      </c>
    </row>
    <row r="7" spans="1:4" ht="84.75" customHeight="1" x14ac:dyDescent="0.25">
      <c r="A7" s="57" t="s">
        <v>789</v>
      </c>
      <c r="B7" s="47" t="s">
        <v>790</v>
      </c>
      <c r="C7" s="12">
        <v>18600</v>
      </c>
      <c r="D7" s="13">
        <v>44081</v>
      </c>
    </row>
    <row r="8" spans="1:4" ht="84.75" customHeight="1" x14ac:dyDescent="0.25">
      <c r="A8" s="57" t="s">
        <v>791</v>
      </c>
      <c r="B8" s="57" t="s">
        <v>792</v>
      </c>
      <c r="C8" s="12">
        <v>30000</v>
      </c>
      <c r="D8" s="13">
        <v>44081</v>
      </c>
    </row>
    <row r="9" spans="1:4" ht="84.75" customHeight="1" x14ac:dyDescent="0.25">
      <c r="A9" s="57" t="s">
        <v>785</v>
      </c>
      <c r="B9" s="11" t="s">
        <v>793</v>
      </c>
      <c r="C9" s="12">
        <v>4335</v>
      </c>
      <c r="D9" s="13">
        <v>44082</v>
      </c>
    </row>
    <row r="10" spans="1:4" ht="84.75" customHeight="1" x14ac:dyDescent="0.25">
      <c r="A10" s="57" t="s">
        <v>786</v>
      </c>
      <c r="B10" s="11" t="s">
        <v>794</v>
      </c>
      <c r="C10" s="12">
        <v>6141.25</v>
      </c>
      <c r="D10" s="13">
        <v>44082</v>
      </c>
    </row>
    <row r="11" spans="1:4" ht="84.75" customHeight="1" x14ac:dyDescent="0.25">
      <c r="A11" s="57" t="s">
        <v>795</v>
      </c>
      <c r="B11" s="11" t="s">
        <v>796</v>
      </c>
      <c r="C11" s="12">
        <v>20230</v>
      </c>
      <c r="D11" s="13">
        <v>44082</v>
      </c>
    </row>
    <row r="12" spans="1:4" ht="84.75" customHeight="1" x14ac:dyDescent="0.25">
      <c r="A12" s="57" t="s">
        <v>795</v>
      </c>
      <c r="B12" s="11" t="s">
        <v>796</v>
      </c>
      <c r="C12" s="12">
        <v>33320</v>
      </c>
      <c r="D12" s="13">
        <v>44082</v>
      </c>
    </row>
    <row r="13" spans="1:4" ht="84.75" customHeight="1" x14ac:dyDescent="0.25">
      <c r="A13" s="57" t="s">
        <v>395</v>
      </c>
      <c r="B13" s="11" t="s">
        <v>818</v>
      </c>
      <c r="C13" s="12">
        <v>39749</v>
      </c>
      <c r="D13" s="13">
        <v>44082</v>
      </c>
    </row>
    <row r="14" spans="1:4" ht="84.75" customHeight="1" x14ac:dyDescent="0.25">
      <c r="A14" s="57" t="s">
        <v>797</v>
      </c>
      <c r="B14" s="57" t="s">
        <v>798</v>
      </c>
      <c r="C14" s="12">
        <v>12450</v>
      </c>
      <c r="D14" s="13">
        <v>44084</v>
      </c>
    </row>
    <row r="15" spans="1:4" ht="84.75" customHeight="1" x14ac:dyDescent="0.25">
      <c r="A15" s="57" t="s">
        <v>799</v>
      </c>
      <c r="B15" s="67" t="s">
        <v>800</v>
      </c>
      <c r="C15" s="12">
        <v>32200</v>
      </c>
      <c r="D15" s="13">
        <v>44084</v>
      </c>
    </row>
    <row r="16" spans="1:4" ht="84.75" customHeight="1" x14ac:dyDescent="0.25">
      <c r="A16" s="57" t="s">
        <v>416</v>
      </c>
      <c r="B16" s="47" t="s">
        <v>417</v>
      </c>
      <c r="C16" s="60">
        <v>34950</v>
      </c>
      <c r="D16" s="13">
        <v>44084</v>
      </c>
    </row>
    <row r="17" spans="1:4" ht="84.75" customHeight="1" x14ac:dyDescent="0.25">
      <c r="A17" s="57" t="s">
        <v>801</v>
      </c>
      <c r="B17" s="47" t="s">
        <v>802</v>
      </c>
      <c r="C17" s="60">
        <v>41940</v>
      </c>
      <c r="D17" s="13">
        <v>44084</v>
      </c>
    </row>
    <row r="18" spans="1:4" ht="84.75" customHeight="1" x14ac:dyDescent="0.25">
      <c r="A18" s="57" t="s">
        <v>210</v>
      </c>
      <c r="B18" s="47" t="s">
        <v>803</v>
      </c>
      <c r="C18" s="60">
        <v>57150</v>
      </c>
      <c r="D18" s="13">
        <v>44084</v>
      </c>
    </row>
    <row r="19" spans="1:4" ht="84.75" customHeight="1" x14ac:dyDescent="0.25">
      <c r="A19" s="57" t="s">
        <v>804</v>
      </c>
      <c r="B19" s="67" t="s">
        <v>413</v>
      </c>
      <c r="C19" s="60">
        <v>15000</v>
      </c>
      <c r="D19" s="13">
        <v>44089</v>
      </c>
    </row>
    <row r="20" spans="1:4" ht="84.75" customHeight="1" x14ac:dyDescent="0.25">
      <c r="A20" s="57" t="s">
        <v>805</v>
      </c>
      <c r="B20" s="11" t="s">
        <v>832</v>
      </c>
      <c r="C20" s="60">
        <v>4269</v>
      </c>
      <c r="D20" s="13">
        <v>44092</v>
      </c>
    </row>
    <row r="21" spans="1:4" ht="84.75" customHeight="1" x14ac:dyDescent="0.25">
      <c r="A21" s="57" t="s">
        <v>784</v>
      </c>
      <c r="B21" s="61" t="s">
        <v>806</v>
      </c>
      <c r="C21" s="60">
        <v>5400.7</v>
      </c>
      <c r="D21" s="13">
        <v>44092</v>
      </c>
    </row>
    <row r="22" spans="1:4" ht="84.75" customHeight="1" x14ac:dyDescent="0.25">
      <c r="A22" s="57" t="s">
        <v>768</v>
      </c>
      <c r="B22" s="11" t="s">
        <v>821</v>
      </c>
      <c r="C22" s="60">
        <v>6220</v>
      </c>
      <c r="D22" s="13">
        <v>44092</v>
      </c>
    </row>
    <row r="23" spans="1:4" ht="84.75" customHeight="1" x14ac:dyDescent="0.25">
      <c r="A23" s="57" t="s">
        <v>18</v>
      </c>
      <c r="B23" s="11" t="s">
        <v>828</v>
      </c>
      <c r="C23" s="60">
        <v>9648</v>
      </c>
      <c r="D23" s="13">
        <v>44092</v>
      </c>
    </row>
    <row r="24" spans="1:4" ht="84.75" customHeight="1" x14ac:dyDescent="0.25">
      <c r="A24" s="57" t="s">
        <v>415</v>
      </c>
      <c r="B24" s="11" t="s">
        <v>831</v>
      </c>
      <c r="C24" s="60">
        <v>10073</v>
      </c>
      <c r="D24" s="13">
        <v>44092</v>
      </c>
    </row>
    <row r="25" spans="1:4" ht="84.75" customHeight="1" x14ac:dyDescent="0.25">
      <c r="A25" s="57" t="s">
        <v>769</v>
      </c>
      <c r="B25" s="11" t="s">
        <v>819</v>
      </c>
      <c r="C25" s="60">
        <v>10073</v>
      </c>
      <c r="D25" s="13">
        <v>44092</v>
      </c>
    </row>
    <row r="26" spans="1:4" ht="84.75" customHeight="1" x14ac:dyDescent="0.25">
      <c r="A26" s="57" t="s">
        <v>807</v>
      </c>
      <c r="B26" s="11" t="s">
        <v>820</v>
      </c>
      <c r="C26" s="60">
        <v>10421</v>
      </c>
      <c r="D26" s="13">
        <v>44092</v>
      </c>
    </row>
    <row r="27" spans="1:4" ht="84.75" customHeight="1" x14ac:dyDescent="0.25">
      <c r="A27" s="57" t="s">
        <v>768</v>
      </c>
      <c r="B27" s="61" t="s">
        <v>821</v>
      </c>
      <c r="C27" s="69">
        <v>11608</v>
      </c>
      <c r="D27" s="13">
        <v>44092</v>
      </c>
    </row>
    <row r="28" spans="1:4" ht="84.75" customHeight="1" x14ac:dyDescent="0.25">
      <c r="A28" s="57" t="s">
        <v>807</v>
      </c>
      <c r="B28" s="11" t="s">
        <v>822</v>
      </c>
      <c r="C28" s="71">
        <v>12876</v>
      </c>
      <c r="D28" s="13">
        <v>44092</v>
      </c>
    </row>
    <row r="29" spans="1:4" ht="84.75" customHeight="1" x14ac:dyDescent="0.25">
      <c r="A29" s="57" t="s">
        <v>795</v>
      </c>
      <c r="B29" s="11" t="s">
        <v>829</v>
      </c>
      <c r="C29" s="71">
        <v>14217</v>
      </c>
      <c r="D29" s="13">
        <v>44092</v>
      </c>
    </row>
    <row r="30" spans="1:4" ht="84.75" customHeight="1" x14ac:dyDescent="0.25">
      <c r="A30" s="72" t="s">
        <v>808</v>
      </c>
      <c r="B30" s="11" t="s">
        <v>823</v>
      </c>
      <c r="C30" s="73">
        <v>14226</v>
      </c>
      <c r="D30" s="74">
        <v>44092</v>
      </c>
    </row>
    <row r="31" spans="1:4" ht="84.75" customHeight="1" x14ac:dyDescent="0.25">
      <c r="A31" s="57" t="s">
        <v>809</v>
      </c>
      <c r="B31" s="11" t="s">
        <v>830</v>
      </c>
      <c r="C31" s="71">
        <v>14966</v>
      </c>
      <c r="D31" s="74">
        <v>44092</v>
      </c>
    </row>
    <row r="32" spans="1:4" ht="84.75" customHeight="1" x14ac:dyDescent="0.25">
      <c r="A32" s="72" t="s">
        <v>18</v>
      </c>
      <c r="B32" s="61" t="s">
        <v>826</v>
      </c>
      <c r="C32" s="77">
        <v>17308</v>
      </c>
      <c r="D32" s="74">
        <v>44092</v>
      </c>
    </row>
    <row r="33" spans="1:4" ht="84.75" customHeight="1" x14ac:dyDescent="0.25">
      <c r="A33" s="57" t="s">
        <v>795</v>
      </c>
      <c r="B33" s="11" t="s">
        <v>827</v>
      </c>
      <c r="C33" s="71">
        <v>26605</v>
      </c>
      <c r="D33" s="74">
        <v>44092</v>
      </c>
    </row>
    <row r="34" spans="1:4" ht="84.75" customHeight="1" x14ac:dyDescent="0.25">
      <c r="A34" s="57" t="s">
        <v>810</v>
      </c>
      <c r="B34" s="57" t="s">
        <v>811</v>
      </c>
      <c r="C34" s="71">
        <v>30000</v>
      </c>
      <c r="D34" s="74">
        <v>44092</v>
      </c>
    </row>
    <row r="35" spans="1:4" ht="84.75" customHeight="1" x14ac:dyDescent="0.25">
      <c r="A35" s="57" t="s">
        <v>395</v>
      </c>
      <c r="B35" s="11" t="s">
        <v>824</v>
      </c>
      <c r="C35" s="71">
        <v>34231</v>
      </c>
      <c r="D35" s="74">
        <v>44092</v>
      </c>
    </row>
    <row r="36" spans="1:4" ht="84.75" customHeight="1" x14ac:dyDescent="0.25">
      <c r="A36" s="57" t="s">
        <v>21</v>
      </c>
      <c r="B36" s="11" t="s">
        <v>825</v>
      </c>
      <c r="C36" s="71">
        <v>43604</v>
      </c>
      <c r="D36" s="74">
        <v>44092</v>
      </c>
    </row>
    <row r="37" spans="1:4" ht="84.75" customHeight="1" x14ac:dyDescent="0.25">
      <c r="A37" s="57" t="s">
        <v>21</v>
      </c>
      <c r="B37" s="11" t="s">
        <v>825</v>
      </c>
      <c r="C37" s="71">
        <v>48858</v>
      </c>
      <c r="D37" s="74">
        <v>44092</v>
      </c>
    </row>
    <row r="38" spans="1:4" ht="131.25" customHeight="1" x14ac:dyDescent="0.25">
      <c r="A38" s="57" t="s">
        <v>833</v>
      </c>
      <c r="B38" s="57" t="s">
        <v>331</v>
      </c>
      <c r="C38" s="78">
        <v>175689</v>
      </c>
      <c r="D38" s="76">
        <v>44092</v>
      </c>
    </row>
    <row r="39" spans="1:4" ht="84.75" customHeight="1" x14ac:dyDescent="0.25">
      <c r="A39" s="70" t="s">
        <v>812</v>
      </c>
      <c r="B39" s="61" t="s">
        <v>414</v>
      </c>
      <c r="C39" s="79">
        <v>42528</v>
      </c>
      <c r="D39" s="76">
        <v>44092</v>
      </c>
    </row>
    <row r="40" spans="1:4" ht="84.75" customHeight="1" x14ac:dyDescent="0.25">
      <c r="A40" s="57" t="s">
        <v>801</v>
      </c>
      <c r="B40" s="47" t="s">
        <v>802</v>
      </c>
      <c r="C40" s="12">
        <v>10990</v>
      </c>
      <c r="D40" s="75">
        <v>44097</v>
      </c>
    </row>
    <row r="41" spans="1:4" ht="84.75" customHeight="1" x14ac:dyDescent="0.25">
      <c r="A41" s="57" t="s">
        <v>797</v>
      </c>
      <c r="B41" s="57" t="s">
        <v>798</v>
      </c>
      <c r="C41" s="12">
        <v>2000</v>
      </c>
      <c r="D41" s="13">
        <v>44099</v>
      </c>
    </row>
    <row r="42" spans="1:4" ht="84.75" customHeight="1" x14ac:dyDescent="0.25">
      <c r="A42" s="57" t="s">
        <v>801</v>
      </c>
      <c r="B42" s="47" t="s">
        <v>802</v>
      </c>
      <c r="C42" s="12">
        <v>6600</v>
      </c>
      <c r="D42" s="13">
        <v>44099</v>
      </c>
    </row>
    <row r="43" spans="1:4" ht="84.75" customHeight="1" x14ac:dyDescent="0.25">
      <c r="A43" s="57" t="s">
        <v>813</v>
      </c>
      <c r="B43" s="11" t="s">
        <v>835</v>
      </c>
      <c r="C43" s="12">
        <v>13388</v>
      </c>
      <c r="D43" s="13">
        <v>44099</v>
      </c>
    </row>
    <row r="44" spans="1:4" ht="84.75" customHeight="1" x14ac:dyDescent="0.25">
      <c r="A44" s="72" t="s">
        <v>808</v>
      </c>
      <c r="B44" s="11" t="s">
        <v>836</v>
      </c>
      <c r="C44" s="80">
        <v>13600</v>
      </c>
      <c r="D44" s="74">
        <v>44099</v>
      </c>
    </row>
    <row r="45" spans="1:4" ht="84.75" customHeight="1" x14ac:dyDescent="0.25">
      <c r="A45" s="72" t="s">
        <v>809</v>
      </c>
      <c r="B45" s="61" t="s">
        <v>837</v>
      </c>
      <c r="C45" s="77">
        <v>13797</v>
      </c>
      <c r="D45" s="74">
        <v>44099</v>
      </c>
    </row>
    <row r="46" spans="1:4" ht="84.75" customHeight="1" x14ac:dyDescent="0.25">
      <c r="A46" s="57" t="s">
        <v>814</v>
      </c>
      <c r="B46" s="61" t="s">
        <v>834</v>
      </c>
      <c r="C46" s="71">
        <v>14239.8</v>
      </c>
      <c r="D46" s="74">
        <v>44099</v>
      </c>
    </row>
    <row r="47" spans="1:4" ht="84.75" customHeight="1" x14ac:dyDescent="0.25">
      <c r="A47" s="57" t="s">
        <v>799</v>
      </c>
      <c r="B47" s="67" t="s">
        <v>800</v>
      </c>
      <c r="C47" s="71">
        <v>63700</v>
      </c>
      <c r="D47" s="74">
        <v>44099</v>
      </c>
    </row>
    <row r="48" spans="1:4" ht="78.75" customHeight="1" x14ac:dyDescent="0.25">
      <c r="A48" s="11" t="s">
        <v>16</v>
      </c>
      <c r="B48" s="31"/>
      <c r="C48" s="12">
        <v>399014.58</v>
      </c>
      <c r="D48" s="13"/>
    </row>
    <row r="49" spans="1:6" ht="67.5" customHeight="1" x14ac:dyDescent="0.25">
      <c r="A49" s="11" t="s">
        <v>10</v>
      </c>
      <c r="B49" s="11"/>
      <c r="C49" s="12">
        <v>782366.9</v>
      </c>
      <c r="D49" s="13"/>
    </row>
    <row r="50" spans="1:6" ht="66" customHeight="1" x14ac:dyDescent="0.25">
      <c r="A50" s="11" t="s">
        <v>12</v>
      </c>
      <c r="B50" s="11"/>
      <c r="C50" s="12">
        <v>261776.45</v>
      </c>
      <c r="D50" s="13"/>
    </row>
    <row r="51" spans="1:6" ht="66.75" customHeight="1" x14ac:dyDescent="0.25">
      <c r="A51" s="11" t="s">
        <v>11</v>
      </c>
      <c r="B51" s="11"/>
      <c r="C51" s="12">
        <f>1900+2977.06+3312+149500+100+3000+50+200+50+5821.92+50+500+50+4050+150.39+751.94+850+18364+3758.4+6+6+60000+6+100+6+2200</f>
        <v>257759.71000000002</v>
      </c>
      <c r="D51" s="13"/>
    </row>
    <row r="52" spans="1:6" ht="37.5" customHeight="1" x14ac:dyDescent="0.35">
      <c r="A52" s="2" t="s">
        <v>3</v>
      </c>
      <c r="B52" s="2"/>
      <c r="C52" s="29">
        <f>SUM(C2:C51)</f>
        <v>2770635.6900000004</v>
      </c>
      <c r="D52" s="37"/>
    </row>
    <row r="53" spans="1:6" ht="84.75" customHeight="1" x14ac:dyDescent="0.25">
      <c r="A53" s="25"/>
      <c r="B53" s="25"/>
      <c r="C53" s="25"/>
      <c r="D53" s="38"/>
      <c r="F53" s="25"/>
    </row>
    <row r="54" spans="1:6" ht="84.75" customHeight="1" x14ac:dyDescent="0.25">
      <c r="A54" s="25"/>
      <c r="B54" s="25"/>
      <c r="C54" s="25"/>
      <c r="D54" s="38"/>
      <c r="F54" s="25"/>
    </row>
    <row r="55" spans="1:6" ht="84.75" customHeight="1" x14ac:dyDescent="0.25">
      <c r="A55" s="25"/>
      <c r="B55" s="25"/>
      <c r="C55" s="25"/>
      <c r="D55" s="38"/>
      <c r="F55" s="25"/>
    </row>
    <row r="56" spans="1:6" ht="114.75" customHeight="1" x14ac:dyDescent="0.25">
      <c r="A56" s="25"/>
      <c r="B56" s="25"/>
      <c r="C56" s="25"/>
      <c r="D56" s="38"/>
    </row>
    <row r="57" spans="1:6" ht="84.75" customHeight="1" x14ac:dyDescent="0.25">
      <c r="A57" s="25"/>
      <c r="B57" s="25"/>
      <c r="C57" s="25"/>
      <c r="D57" s="38"/>
    </row>
    <row r="58" spans="1:6" ht="90" customHeight="1" x14ac:dyDescent="0.25">
      <c r="A58" s="25"/>
      <c r="B58" s="25"/>
      <c r="C58" s="25"/>
      <c r="D58" s="38"/>
    </row>
    <row r="59" spans="1:6" ht="94.5" customHeight="1" x14ac:dyDescent="0.25"/>
    <row r="60" spans="1:6" ht="84.75" customHeight="1" x14ac:dyDescent="0.25"/>
    <row r="61" spans="1:6" ht="84.75" customHeight="1" x14ac:dyDescent="0.25"/>
    <row r="62" spans="1:6" ht="84.75" customHeight="1" x14ac:dyDescent="0.25"/>
    <row r="63" spans="1:6" ht="84.75" customHeight="1" x14ac:dyDescent="0.25"/>
    <row r="64" spans="1:6" ht="84.75" customHeight="1" x14ac:dyDescent="0.25"/>
    <row r="65" ht="84.75" customHeight="1" x14ac:dyDescent="0.25"/>
    <row r="66" ht="92.25" customHeight="1" x14ac:dyDescent="0.25"/>
    <row r="67" ht="96" customHeight="1" x14ac:dyDescent="0.25"/>
    <row r="68" ht="84.75" customHeight="1" x14ac:dyDescent="0.25"/>
    <row r="69" ht="84.75" customHeight="1" x14ac:dyDescent="0.25"/>
    <row r="70" ht="84.75" customHeight="1" x14ac:dyDescent="0.25"/>
    <row r="71" ht="84.75" customHeight="1" x14ac:dyDescent="0.25"/>
    <row r="72" ht="84.75" customHeight="1" x14ac:dyDescent="0.25"/>
    <row r="73" ht="84.75" customHeight="1" x14ac:dyDescent="0.25"/>
    <row r="74" ht="84.75" customHeight="1" x14ac:dyDescent="0.25"/>
    <row r="75" ht="97.5" customHeight="1" x14ac:dyDescent="0.25"/>
    <row r="76" ht="84.75" customHeight="1" x14ac:dyDescent="0.25"/>
    <row r="77" ht="84.75" customHeight="1" x14ac:dyDescent="0.25"/>
    <row r="78" ht="84.75" customHeight="1" x14ac:dyDescent="0.25"/>
    <row r="79" ht="102.75" customHeight="1" x14ac:dyDescent="0.25"/>
    <row r="80" ht="84.75" customHeight="1" x14ac:dyDescent="0.25"/>
    <row r="81" spans="5:7" ht="98.25" customHeight="1" x14ac:dyDescent="0.25"/>
    <row r="82" spans="5:7" ht="87" customHeight="1" x14ac:dyDescent="0.25"/>
    <row r="83" spans="5:7" ht="85.5" customHeight="1" x14ac:dyDescent="0.25"/>
    <row r="84" spans="5:7" ht="289.5" customHeight="1" x14ac:dyDescent="0.25"/>
    <row r="85" spans="5:7" ht="369" customHeight="1" x14ac:dyDescent="0.25">
      <c r="G85" s="25"/>
    </row>
    <row r="86" spans="5:7" ht="84.75" customHeight="1" x14ac:dyDescent="0.25">
      <c r="F86" s="25"/>
    </row>
    <row r="87" spans="5:7" ht="84.75" customHeight="1" x14ac:dyDescent="0.25">
      <c r="F87" s="25"/>
    </row>
    <row r="88" spans="5:7" ht="84.75" customHeight="1" x14ac:dyDescent="0.25">
      <c r="F88" s="25"/>
    </row>
    <row r="89" spans="5:7" ht="84.75" customHeight="1" x14ac:dyDescent="0.25">
      <c r="F89" s="25"/>
    </row>
    <row r="90" spans="5:7" ht="84.75" customHeight="1" x14ac:dyDescent="0.25">
      <c r="F90" s="25"/>
    </row>
    <row r="91" spans="5:7" ht="84.75" customHeight="1" x14ac:dyDescent="0.25">
      <c r="F91" s="25"/>
    </row>
    <row r="92" spans="5:7" ht="84.75" customHeight="1" x14ac:dyDescent="0.25">
      <c r="F92" s="25"/>
    </row>
    <row r="93" spans="5:7" ht="84.75" customHeight="1" x14ac:dyDescent="0.25">
      <c r="F93" s="25"/>
    </row>
    <row r="94" spans="5:7" ht="84.75" customHeight="1" x14ac:dyDescent="0.25">
      <c r="F94" s="25"/>
    </row>
    <row r="95" spans="5:7" ht="84.75" customHeight="1" x14ac:dyDescent="0.25"/>
    <row r="96" spans="5:7" ht="84.75" customHeight="1" x14ac:dyDescent="0.25">
      <c r="E96" s="25"/>
      <c r="F96" s="25"/>
    </row>
    <row r="97" spans="1:9" ht="57" customHeight="1" x14ac:dyDescent="0.25">
      <c r="E97" s="5"/>
      <c r="F97" s="6"/>
      <c r="G97" s="5"/>
      <c r="H97" s="3"/>
      <c r="I97" s="3"/>
    </row>
    <row r="98" spans="1:9" s="25" customFormat="1" ht="95.25" customHeight="1" x14ac:dyDescent="0.25">
      <c r="A98"/>
      <c r="B98"/>
      <c r="C98"/>
      <c r="D98" s="36"/>
      <c r="E98" s="5"/>
      <c r="F98" s="6"/>
      <c r="G98" s="5"/>
      <c r="H98" s="3"/>
      <c r="I98" s="3"/>
    </row>
    <row r="99" spans="1:9" s="25" customFormat="1" ht="87" customHeight="1" x14ac:dyDescent="0.25">
      <c r="A99"/>
      <c r="B99"/>
      <c r="C99"/>
      <c r="D99" s="36"/>
      <c r="E99" s="9"/>
      <c r="F99" s="6"/>
      <c r="G99" s="4"/>
      <c r="H99" s="3"/>
      <c r="I99" s="3"/>
    </row>
    <row r="100" spans="1:9" s="25" customFormat="1" ht="79.5" customHeight="1" x14ac:dyDescent="0.25">
      <c r="A100"/>
      <c r="B100"/>
      <c r="C100"/>
      <c r="D100" s="36"/>
      <c r="E100" s="9"/>
      <c r="F100" s="4"/>
      <c r="G100" s="7"/>
      <c r="H100" s="3"/>
      <c r="I100" s="3"/>
    </row>
    <row r="101" spans="1:9" s="25" customFormat="1" ht="87.75" customHeight="1" x14ac:dyDescent="0.25">
      <c r="A101"/>
      <c r="B101"/>
      <c r="C101"/>
      <c r="D101" s="36"/>
      <c r="E101" s="10"/>
      <c r="F101" s="8"/>
      <c r="G101" s="8"/>
      <c r="H101" s="3"/>
      <c r="I101" s="3"/>
    </row>
    <row r="102" spans="1:9" s="25" customFormat="1" ht="87.75" customHeight="1" x14ac:dyDescent="0.25">
      <c r="A102"/>
      <c r="B102"/>
      <c r="C102"/>
      <c r="D102" s="36"/>
      <c r="E102" s="6"/>
      <c r="F102" s="8"/>
      <c r="G102" s="6"/>
      <c r="H102" s="3"/>
      <c r="I102" s="3"/>
    </row>
    <row r="103" spans="1:9" s="25" customFormat="1" ht="87.75" customHeight="1" x14ac:dyDescent="0.25">
      <c r="A103"/>
      <c r="B103"/>
      <c r="C103"/>
      <c r="D103" s="36"/>
      <c r="E103" s="6"/>
      <c r="F103" s="8"/>
      <c r="G103" s="6"/>
      <c r="H103" s="3"/>
      <c r="I103" s="3"/>
    </row>
    <row r="104" spans="1:9" ht="87.75" customHeight="1" x14ac:dyDescent="0.25">
      <c r="E104" s="6"/>
      <c r="F104" s="18"/>
      <c r="G104" s="6"/>
      <c r="H104" s="3"/>
      <c r="I104" s="3"/>
    </row>
    <row r="105" spans="1:9" ht="87.75" customHeight="1" x14ac:dyDescent="0.25">
      <c r="E105" s="6"/>
      <c r="F105" s="8"/>
      <c r="G105" s="6"/>
      <c r="H105" s="3"/>
      <c r="I105" s="3"/>
    </row>
    <row r="106" spans="1:9" ht="87.75" customHeight="1" x14ac:dyDescent="0.25">
      <c r="E106" s="6"/>
      <c r="F106" s="18"/>
      <c r="G106" s="6"/>
      <c r="H106" s="3"/>
      <c r="I106" s="3"/>
    </row>
    <row r="107" spans="1:9" ht="87.75" customHeight="1" x14ac:dyDescent="0.25">
      <c r="E107" s="6"/>
      <c r="F107" s="8"/>
      <c r="G107" s="6"/>
      <c r="H107" s="3"/>
      <c r="I107" s="3"/>
    </row>
    <row r="108" spans="1:9" ht="87.75" customHeight="1" x14ac:dyDescent="0.25">
      <c r="E108" s="6"/>
      <c r="F108" s="8"/>
      <c r="G108" s="6"/>
      <c r="H108" s="3"/>
      <c r="I108" s="3"/>
    </row>
    <row r="109" spans="1:9" ht="90.75" customHeight="1" x14ac:dyDescent="0.25"/>
    <row r="110" spans="1:9" ht="87.75" customHeight="1" x14ac:dyDescent="0.25">
      <c r="E110" s="6"/>
      <c r="F110" s="18"/>
      <c r="G110" s="6"/>
      <c r="H110" s="3"/>
      <c r="I110" s="3"/>
    </row>
    <row r="111" spans="1:9" ht="87.75" customHeight="1" x14ac:dyDescent="0.25">
      <c r="E111" s="6"/>
      <c r="F111" s="18"/>
      <c r="G111" s="6"/>
      <c r="H111" s="3"/>
      <c r="I111" s="3"/>
    </row>
    <row r="112" spans="1:9" ht="87.75" customHeight="1" x14ac:dyDescent="0.25">
      <c r="E112" s="6"/>
      <c r="F112" s="8"/>
      <c r="G112" s="6"/>
      <c r="H112" s="3"/>
      <c r="I112" s="3"/>
    </row>
    <row r="113" spans="5:9" ht="87.75" customHeight="1" x14ac:dyDescent="0.25">
      <c r="E113" s="6"/>
      <c r="F113" s="8"/>
      <c r="G113" s="6"/>
      <c r="H113" s="3"/>
      <c r="I113" s="3"/>
    </row>
    <row r="114" spans="5:9" ht="87.75" customHeight="1" x14ac:dyDescent="0.25">
      <c r="E114" s="6"/>
      <c r="F114" s="8"/>
      <c r="G114" s="6"/>
      <c r="H114" s="3"/>
      <c r="I114" s="3"/>
    </row>
    <row r="115" spans="5:9" ht="78" customHeight="1" x14ac:dyDescent="0.25">
      <c r="E115" s="6"/>
      <c r="F115" s="4"/>
      <c r="G115" s="6"/>
      <c r="H115" s="3"/>
      <c r="I115" s="3"/>
    </row>
    <row r="116" spans="5:9" ht="33.75" customHeight="1" x14ac:dyDescent="0.25">
      <c r="E116" s="6"/>
      <c r="F116" s="6"/>
      <c r="G116" s="6"/>
      <c r="H116" s="3"/>
      <c r="I116" s="3"/>
    </row>
    <row r="117" spans="5:9" ht="37.5" customHeight="1" x14ac:dyDescent="0.25">
      <c r="E117" s="6"/>
      <c r="F117" s="6"/>
      <c r="G117" s="6"/>
      <c r="H117" s="3"/>
      <c r="I117" s="3"/>
    </row>
    <row r="118" spans="5:9" ht="25.5" customHeight="1" x14ac:dyDescent="0.25">
      <c r="E118" s="6"/>
      <c r="F118" s="6"/>
      <c r="G118" s="6"/>
      <c r="H118" s="3"/>
      <c r="I118" s="3"/>
    </row>
    <row r="119" spans="5:9" ht="21.75" customHeight="1" x14ac:dyDescent="0.25">
      <c r="E119" s="6"/>
      <c r="F119" s="6"/>
      <c r="G119" s="6"/>
      <c r="H119" s="3"/>
      <c r="I119" s="3"/>
    </row>
    <row r="120" spans="5:9" ht="87" customHeight="1" x14ac:dyDescent="0.25">
      <c r="E120" s="6"/>
      <c r="F120" s="6"/>
      <c r="G120" s="6"/>
      <c r="H120" s="3"/>
      <c r="I120" s="3"/>
    </row>
    <row r="121" spans="5:9" x14ac:dyDescent="0.25">
      <c r="E121" s="16"/>
      <c r="F121" s="15"/>
      <c r="G121" s="14"/>
    </row>
  </sheetData>
  <sortState ref="A2:D49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3"/>
  <sheetViews>
    <sheetView topLeftCell="A748" zoomScaleNormal="100" workbookViewId="0">
      <selection activeCell="M10" sqref="M10"/>
    </sheetView>
  </sheetViews>
  <sheetFormatPr defaultColWidth="8.85546875" defaultRowHeight="15" x14ac:dyDescent="0.25"/>
  <cols>
    <col min="1" max="1" width="11.42578125" style="44" customWidth="1"/>
    <col min="2" max="2" width="49.7109375" customWidth="1"/>
    <col min="3" max="3" width="15.5703125" style="24" customWidth="1"/>
    <col min="4" max="4" width="14.140625" style="28" customWidth="1"/>
    <col min="5" max="5" width="52.28515625" style="34" customWidth="1"/>
    <col min="6" max="6" width="8.85546875" customWidth="1"/>
  </cols>
  <sheetData>
    <row r="1" spans="1:5" ht="15.75" x14ac:dyDescent="0.25">
      <c r="A1" s="35" t="s">
        <v>4</v>
      </c>
      <c r="B1" s="40" t="s">
        <v>7</v>
      </c>
      <c r="C1" s="21" t="s">
        <v>5</v>
      </c>
      <c r="D1" s="20" t="s">
        <v>6</v>
      </c>
      <c r="E1" s="20" t="s">
        <v>0</v>
      </c>
    </row>
    <row r="2" spans="1:5" ht="17.25" customHeight="1" x14ac:dyDescent="0.25">
      <c r="A2" s="50">
        <v>44075.017025462963</v>
      </c>
      <c r="B2" s="55" t="s">
        <v>32</v>
      </c>
      <c r="C2" s="48">
        <v>500</v>
      </c>
      <c r="D2" s="58" t="s">
        <v>29</v>
      </c>
      <c r="E2" s="55" t="s">
        <v>20</v>
      </c>
    </row>
    <row r="3" spans="1:5" ht="17.25" customHeight="1" x14ac:dyDescent="0.25">
      <c r="A3" s="50">
        <v>44075.253240740742</v>
      </c>
      <c r="B3" s="55" t="s">
        <v>35</v>
      </c>
      <c r="C3" s="48">
        <v>300</v>
      </c>
      <c r="D3" s="58" t="s">
        <v>29</v>
      </c>
      <c r="E3" s="55" t="s">
        <v>391</v>
      </c>
    </row>
    <row r="4" spans="1:5" ht="17.25" customHeight="1" x14ac:dyDescent="0.25">
      <c r="A4" s="50">
        <v>44075.292650462965</v>
      </c>
      <c r="B4" s="55" t="s">
        <v>541</v>
      </c>
      <c r="C4" s="48">
        <v>1000</v>
      </c>
      <c r="D4" s="58" t="s">
        <v>29</v>
      </c>
      <c r="E4" s="55" t="s">
        <v>391</v>
      </c>
    </row>
    <row r="5" spans="1:5" ht="17.25" customHeight="1" x14ac:dyDescent="0.25">
      <c r="A5" s="50">
        <v>44075.318391203706</v>
      </c>
      <c r="B5" s="55" t="s">
        <v>745</v>
      </c>
      <c r="C5" s="48">
        <v>500</v>
      </c>
      <c r="D5" s="58" t="s">
        <v>29</v>
      </c>
      <c r="E5" s="55" t="s">
        <v>391</v>
      </c>
    </row>
    <row r="6" spans="1:5" ht="17.25" customHeight="1" x14ac:dyDescent="0.25">
      <c r="A6" s="50">
        <v>44075.341979166667</v>
      </c>
      <c r="B6" s="55" t="s">
        <v>744</v>
      </c>
      <c r="C6" s="48">
        <v>500</v>
      </c>
      <c r="D6" s="58" t="s">
        <v>29</v>
      </c>
      <c r="E6" s="55" t="s">
        <v>391</v>
      </c>
    </row>
    <row r="7" spans="1:5" ht="17.25" customHeight="1" x14ac:dyDescent="0.25">
      <c r="A7" s="50">
        <v>44075.41915509259</v>
      </c>
      <c r="B7" s="55" t="s">
        <v>181</v>
      </c>
      <c r="C7" s="48">
        <v>3000</v>
      </c>
      <c r="D7" s="58" t="s">
        <v>29</v>
      </c>
      <c r="E7" s="55" t="s">
        <v>183</v>
      </c>
    </row>
    <row r="8" spans="1:5" ht="17.25" customHeight="1" x14ac:dyDescent="0.25">
      <c r="A8" s="50">
        <v>44075.420787037037</v>
      </c>
      <c r="B8" s="55" t="s">
        <v>140</v>
      </c>
      <c r="C8" s="48">
        <v>500</v>
      </c>
      <c r="D8" s="58" t="s">
        <v>29</v>
      </c>
      <c r="E8" s="55" t="s">
        <v>20</v>
      </c>
    </row>
    <row r="9" spans="1:5" ht="17.25" customHeight="1" x14ac:dyDescent="0.25">
      <c r="A9" s="50">
        <v>44075.473240740743</v>
      </c>
      <c r="B9" s="55" t="s">
        <v>743</v>
      </c>
      <c r="C9" s="48">
        <v>1000</v>
      </c>
      <c r="D9" s="58" t="s">
        <v>29</v>
      </c>
      <c r="E9" s="55" t="s">
        <v>391</v>
      </c>
    </row>
    <row r="10" spans="1:5" ht="17.25" customHeight="1" x14ac:dyDescent="0.25">
      <c r="A10" s="50">
        <v>44075.487349537034</v>
      </c>
      <c r="B10" s="55" t="s">
        <v>96</v>
      </c>
      <c r="C10" s="48">
        <v>500</v>
      </c>
      <c r="D10" s="58" t="s">
        <v>29</v>
      </c>
      <c r="E10" s="55" t="s">
        <v>391</v>
      </c>
    </row>
    <row r="11" spans="1:5" ht="17.25" customHeight="1" x14ac:dyDescent="0.25">
      <c r="A11" s="50">
        <v>44075.488796296297</v>
      </c>
      <c r="B11" s="55" t="s">
        <v>75</v>
      </c>
      <c r="C11" s="48">
        <v>10550</v>
      </c>
      <c r="D11" s="58" t="s">
        <v>29</v>
      </c>
      <c r="E11" s="55" t="s">
        <v>392</v>
      </c>
    </row>
    <row r="12" spans="1:5" ht="17.25" customHeight="1" x14ac:dyDescent="0.25">
      <c r="A12" s="50">
        <v>44075.488912037035</v>
      </c>
      <c r="B12" s="55" t="s">
        <v>385</v>
      </c>
      <c r="C12" s="48">
        <v>1000</v>
      </c>
      <c r="D12" s="58" t="s">
        <v>29</v>
      </c>
      <c r="E12" s="55" t="s">
        <v>395</v>
      </c>
    </row>
    <row r="13" spans="1:5" ht="17.25" customHeight="1" x14ac:dyDescent="0.25">
      <c r="A13" s="50">
        <v>44075.496793981481</v>
      </c>
      <c r="B13" s="55" t="s">
        <v>180</v>
      </c>
      <c r="C13" s="48">
        <v>1000</v>
      </c>
      <c r="D13" s="58" t="s">
        <v>29</v>
      </c>
      <c r="E13" s="55" t="s">
        <v>20</v>
      </c>
    </row>
    <row r="14" spans="1:5" ht="17.25" customHeight="1" x14ac:dyDescent="0.25">
      <c r="A14" s="50">
        <v>44075.553240740737</v>
      </c>
      <c r="B14" s="55" t="s">
        <v>742</v>
      </c>
      <c r="C14" s="48">
        <v>3000</v>
      </c>
      <c r="D14" s="58" t="s">
        <v>29</v>
      </c>
      <c r="E14" s="55" t="s">
        <v>195</v>
      </c>
    </row>
    <row r="15" spans="1:5" ht="17.25" customHeight="1" x14ac:dyDescent="0.25">
      <c r="A15" s="50">
        <v>44075.581724537034</v>
      </c>
      <c r="B15" s="55" t="s">
        <v>370</v>
      </c>
      <c r="C15" s="48">
        <v>500</v>
      </c>
      <c r="D15" s="58" t="s">
        <v>29</v>
      </c>
      <c r="E15" s="55" t="s">
        <v>391</v>
      </c>
    </row>
    <row r="16" spans="1:5" ht="17.25" customHeight="1" x14ac:dyDescent="0.25">
      <c r="A16" s="50">
        <v>44075.621666666666</v>
      </c>
      <c r="B16" s="55" t="s">
        <v>226</v>
      </c>
      <c r="C16" s="48">
        <v>500</v>
      </c>
      <c r="D16" s="58" t="s">
        <v>29</v>
      </c>
      <c r="E16" s="55" t="s">
        <v>391</v>
      </c>
    </row>
    <row r="17" spans="1:5" ht="17.25" customHeight="1" x14ac:dyDescent="0.25">
      <c r="A17" s="50">
        <v>44075.63722222222</v>
      </c>
      <c r="B17" s="55" t="s">
        <v>741</v>
      </c>
      <c r="C17" s="48">
        <v>500</v>
      </c>
      <c r="D17" s="58" t="s">
        <v>29</v>
      </c>
      <c r="E17" s="55" t="s">
        <v>208</v>
      </c>
    </row>
    <row r="18" spans="1:5" ht="17.25" customHeight="1" x14ac:dyDescent="0.25">
      <c r="A18" s="50">
        <v>44075.650659722225</v>
      </c>
      <c r="B18" s="55" t="s">
        <v>364</v>
      </c>
      <c r="C18" s="48">
        <v>500</v>
      </c>
      <c r="D18" s="58" t="s">
        <v>29</v>
      </c>
      <c r="E18" s="55" t="s">
        <v>757</v>
      </c>
    </row>
    <row r="19" spans="1:5" ht="17.25" customHeight="1" x14ac:dyDescent="0.25">
      <c r="A19" s="50">
        <v>44075.652719907404</v>
      </c>
      <c r="B19" s="55" t="s">
        <v>740</v>
      </c>
      <c r="C19" s="48">
        <v>2000</v>
      </c>
      <c r="D19" s="58" t="s">
        <v>29</v>
      </c>
      <c r="E19" s="55" t="s">
        <v>392</v>
      </c>
    </row>
    <row r="20" spans="1:5" ht="17.25" customHeight="1" x14ac:dyDescent="0.25">
      <c r="A20" s="50">
        <v>44075.727766203701</v>
      </c>
      <c r="B20" s="55" t="s">
        <v>739</v>
      </c>
      <c r="C20" s="48">
        <v>777</v>
      </c>
      <c r="D20" s="58" t="s">
        <v>29</v>
      </c>
      <c r="E20" s="55" t="s">
        <v>391</v>
      </c>
    </row>
    <row r="21" spans="1:5" ht="17.25" customHeight="1" x14ac:dyDescent="0.25">
      <c r="A21" s="50">
        <v>44075.740532407406</v>
      </c>
      <c r="B21" s="55" t="s">
        <v>738</v>
      </c>
      <c r="C21" s="48">
        <v>1000</v>
      </c>
      <c r="D21" s="58" t="s">
        <v>29</v>
      </c>
      <c r="E21" s="55" t="s">
        <v>391</v>
      </c>
    </row>
    <row r="22" spans="1:5" ht="17.25" customHeight="1" x14ac:dyDescent="0.25">
      <c r="A22" s="50">
        <v>44075.760439814818</v>
      </c>
      <c r="B22" s="55" t="s">
        <v>258</v>
      </c>
      <c r="C22" s="48">
        <v>100</v>
      </c>
      <c r="D22" s="58" t="s">
        <v>29</v>
      </c>
      <c r="E22" s="55" t="s">
        <v>391</v>
      </c>
    </row>
    <row r="23" spans="1:5" ht="17.25" customHeight="1" x14ac:dyDescent="0.25">
      <c r="A23" s="50">
        <v>44075.79310185185</v>
      </c>
      <c r="B23" s="55" t="s">
        <v>737</v>
      </c>
      <c r="C23" s="48">
        <v>14667</v>
      </c>
      <c r="D23" s="58" t="s">
        <v>29</v>
      </c>
      <c r="E23" s="55" t="s">
        <v>392</v>
      </c>
    </row>
    <row r="24" spans="1:5" ht="17.25" customHeight="1" x14ac:dyDescent="0.25">
      <c r="A24" s="50">
        <v>44075.881597222222</v>
      </c>
      <c r="B24" s="55" t="s">
        <v>371</v>
      </c>
      <c r="C24" s="48">
        <v>100</v>
      </c>
      <c r="D24" s="58" t="s">
        <v>29</v>
      </c>
      <c r="E24" s="55" t="s">
        <v>391</v>
      </c>
    </row>
    <row r="25" spans="1:5" ht="17.25" customHeight="1" x14ac:dyDescent="0.25">
      <c r="A25" s="50">
        <v>44075.909803240742</v>
      </c>
      <c r="B25" s="55" t="s">
        <v>342</v>
      </c>
      <c r="C25" s="48">
        <v>500</v>
      </c>
      <c r="D25" s="58" t="s">
        <v>29</v>
      </c>
      <c r="E25" s="55" t="s">
        <v>391</v>
      </c>
    </row>
    <row r="26" spans="1:5" ht="17.25" customHeight="1" x14ac:dyDescent="0.25">
      <c r="A26" s="50">
        <v>44075.910509259258</v>
      </c>
      <c r="B26" s="55" t="s">
        <v>736</v>
      </c>
      <c r="C26" s="48">
        <v>300</v>
      </c>
      <c r="D26" s="58" t="s">
        <v>29</v>
      </c>
      <c r="E26" s="55" t="s">
        <v>757</v>
      </c>
    </row>
    <row r="27" spans="1:5" ht="17.25" customHeight="1" x14ac:dyDescent="0.25">
      <c r="A27" s="50">
        <v>44075.940474537034</v>
      </c>
      <c r="B27" s="55" t="s">
        <v>735</v>
      </c>
      <c r="C27" s="48">
        <v>500</v>
      </c>
      <c r="D27" s="58" t="s">
        <v>29</v>
      </c>
      <c r="E27" s="55" t="s">
        <v>392</v>
      </c>
    </row>
    <row r="28" spans="1:5" ht="17.25" customHeight="1" x14ac:dyDescent="0.25">
      <c r="A28" s="50">
        <v>44075.948148148149</v>
      </c>
      <c r="B28" s="55" t="s">
        <v>734</v>
      </c>
      <c r="C28" s="48">
        <v>500</v>
      </c>
      <c r="D28" s="58" t="s">
        <v>29</v>
      </c>
      <c r="E28" s="55" t="s">
        <v>391</v>
      </c>
    </row>
    <row r="29" spans="1:5" ht="17.25" customHeight="1" x14ac:dyDescent="0.25">
      <c r="A29" s="50">
        <v>44075.951689814814</v>
      </c>
      <c r="B29" s="55" t="s">
        <v>733</v>
      </c>
      <c r="C29" s="48">
        <v>6500</v>
      </c>
      <c r="D29" s="58" t="s">
        <v>29</v>
      </c>
      <c r="E29" s="55" t="s">
        <v>392</v>
      </c>
    </row>
    <row r="30" spans="1:5" ht="17.25" customHeight="1" x14ac:dyDescent="0.25">
      <c r="A30" s="50">
        <v>44075.968090277776</v>
      </c>
      <c r="B30" s="55" t="s">
        <v>732</v>
      </c>
      <c r="C30" s="48">
        <v>500</v>
      </c>
      <c r="D30" s="58" t="s">
        <v>29</v>
      </c>
      <c r="E30" s="55" t="s">
        <v>391</v>
      </c>
    </row>
    <row r="31" spans="1:5" ht="17.25" customHeight="1" x14ac:dyDescent="0.25">
      <c r="A31" s="50">
        <v>44075.976863425924</v>
      </c>
      <c r="B31" s="55" t="s">
        <v>731</v>
      </c>
      <c r="C31" s="48">
        <v>500</v>
      </c>
      <c r="D31" s="58" t="s">
        <v>29</v>
      </c>
      <c r="E31" s="55" t="s">
        <v>391</v>
      </c>
    </row>
    <row r="32" spans="1:5" ht="17.25" customHeight="1" x14ac:dyDescent="0.25">
      <c r="A32" s="50">
        <v>44076.32335648148</v>
      </c>
      <c r="B32" s="55" t="s">
        <v>182</v>
      </c>
      <c r="C32" s="48">
        <v>200</v>
      </c>
      <c r="D32" s="58" t="s">
        <v>29</v>
      </c>
      <c r="E32" s="55" t="s">
        <v>20</v>
      </c>
    </row>
    <row r="33" spans="1:5" ht="17.25" customHeight="1" x14ac:dyDescent="0.25">
      <c r="A33" s="50">
        <v>44076.363553240742</v>
      </c>
      <c r="B33" s="55" t="s">
        <v>51</v>
      </c>
      <c r="C33" s="48">
        <v>100</v>
      </c>
      <c r="D33" s="58" t="s">
        <v>29</v>
      </c>
      <c r="E33" s="55" t="s">
        <v>20</v>
      </c>
    </row>
    <row r="34" spans="1:5" ht="17.25" customHeight="1" x14ac:dyDescent="0.25">
      <c r="A34" s="50">
        <v>44076.385625000003</v>
      </c>
      <c r="B34" s="55" t="s">
        <v>377</v>
      </c>
      <c r="C34" s="48">
        <v>100</v>
      </c>
      <c r="D34" s="58" t="s">
        <v>29</v>
      </c>
      <c r="E34" s="55" t="s">
        <v>391</v>
      </c>
    </row>
    <row r="35" spans="1:5" ht="17.25" customHeight="1" x14ac:dyDescent="0.25">
      <c r="A35" s="50">
        <v>44076.396678240744</v>
      </c>
      <c r="B35" s="55" t="s">
        <v>375</v>
      </c>
      <c r="C35" s="48">
        <v>3000</v>
      </c>
      <c r="D35" s="58" t="s">
        <v>29</v>
      </c>
      <c r="E35" s="55" t="s">
        <v>393</v>
      </c>
    </row>
    <row r="36" spans="1:5" ht="17.25" customHeight="1" x14ac:dyDescent="0.25">
      <c r="A36" s="50">
        <v>44076.41065972222</v>
      </c>
      <c r="B36" s="55" t="s">
        <v>730</v>
      </c>
      <c r="C36" s="48">
        <v>120</v>
      </c>
      <c r="D36" s="58" t="s">
        <v>29</v>
      </c>
      <c r="E36" s="55" t="s">
        <v>391</v>
      </c>
    </row>
    <row r="37" spans="1:5" ht="17.25" customHeight="1" x14ac:dyDescent="0.25">
      <c r="A37" s="50">
        <v>44076.435798611114</v>
      </c>
      <c r="B37" s="55" t="s">
        <v>65</v>
      </c>
      <c r="C37" s="48">
        <v>200</v>
      </c>
      <c r="D37" s="58" t="s">
        <v>29</v>
      </c>
      <c r="E37" s="55" t="s">
        <v>20</v>
      </c>
    </row>
    <row r="38" spans="1:5" ht="17.25" customHeight="1" x14ac:dyDescent="0.25">
      <c r="A38" s="50">
        <v>44076.43712962963</v>
      </c>
      <c r="B38" s="55" t="s">
        <v>306</v>
      </c>
      <c r="C38" s="48">
        <v>100</v>
      </c>
      <c r="D38" s="58" t="s">
        <v>29</v>
      </c>
      <c r="E38" s="55" t="s">
        <v>279</v>
      </c>
    </row>
    <row r="39" spans="1:5" ht="17.25" customHeight="1" x14ac:dyDescent="0.25">
      <c r="A39" s="50">
        <v>44076.462291666663</v>
      </c>
      <c r="B39" s="55" t="s">
        <v>729</v>
      </c>
      <c r="C39" s="48">
        <v>333</v>
      </c>
      <c r="D39" s="58" t="s">
        <v>29</v>
      </c>
      <c r="E39" s="55" t="s">
        <v>757</v>
      </c>
    </row>
    <row r="40" spans="1:5" ht="17.25" customHeight="1" x14ac:dyDescent="0.25">
      <c r="A40" s="50">
        <v>44076.473726851851</v>
      </c>
      <c r="B40" s="55" t="s">
        <v>728</v>
      </c>
      <c r="C40" s="48">
        <v>8000</v>
      </c>
      <c r="D40" s="58" t="s">
        <v>29</v>
      </c>
      <c r="E40" s="55" t="s">
        <v>392</v>
      </c>
    </row>
    <row r="41" spans="1:5" ht="17.25" customHeight="1" x14ac:dyDescent="0.25">
      <c r="A41" s="50">
        <v>44076.493460648147</v>
      </c>
      <c r="B41" s="55" t="s">
        <v>727</v>
      </c>
      <c r="C41" s="48">
        <v>2000</v>
      </c>
      <c r="D41" s="58" t="s">
        <v>29</v>
      </c>
      <c r="E41" s="55" t="s">
        <v>392</v>
      </c>
    </row>
    <row r="42" spans="1:5" ht="17.25" customHeight="1" x14ac:dyDescent="0.25">
      <c r="A42" s="50">
        <v>44076.500069444446</v>
      </c>
      <c r="B42" s="55" t="s">
        <v>373</v>
      </c>
      <c r="C42" s="48">
        <v>500</v>
      </c>
      <c r="D42" s="58" t="s">
        <v>29</v>
      </c>
      <c r="E42" s="55" t="s">
        <v>20</v>
      </c>
    </row>
    <row r="43" spans="1:5" ht="17.25" customHeight="1" x14ac:dyDescent="0.25">
      <c r="A43" s="50">
        <v>44076.507523148146</v>
      </c>
      <c r="B43" s="55" t="s">
        <v>179</v>
      </c>
      <c r="C43" s="48">
        <v>500</v>
      </c>
      <c r="D43" s="58" t="s">
        <v>29</v>
      </c>
      <c r="E43" s="55" t="s">
        <v>20</v>
      </c>
    </row>
    <row r="44" spans="1:5" ht="17.25" customHeight="1" x14ac:dyDescent="0.25">
      <c r="A44" s="50">
        <v>44076.510300925926</v>
      </c>
      <c r="B44" s="55" t="s">
        <v>356</v>
      </c>
      <c r="C44" s="48">
        <v>500</v>
      </c>
      <c r="D44" s="58" t="s">
        <v>29</v>
      </c>
      <c r="E44" s="55" t="s">
        <v>20</v>
      </c>
    </row>
    <row r="45" spans="1:5" ht="17.25" customHeight="1" x14ac:dyDescent="0.25">
      <c r="A45" s="50">
        <v>44076.533680555556</v>
      </c>
      <c r="B45" s="55" t="s">
        <v>270</v>
      </c>
      <c r="C45" s="48">
        <v>2000</v>
      </c>
      <c r="D45" s="58" t="s">
        <v>29</v>
      </c>
      <c r="E45" s="55" t="s">
        <v>20</v>
      </c>
    </row>
    <row r="46" spans="1:5" ht="17.25" customHeight="1" x14ac:dyDescent="0.25">
      <c r="A46" s="50">
        <v>44076.537881944445</v>
      </c>
      <c r="B46" s="55" t="s">
        <v>726</v>
      </c>
      <c r="C46" s="48">
        <v>300</v>
      </c>
      <c r="D46" s="58" t="s">
        <v>29</v>
      </c>
      <c r="E46" s="55" t="s">
        <v>391</v>
      </c>
    </row>
    <row r="47" spans="1:5" ht="17.25" customHeight="1" x14ac:dyDescent="0.25">
      <c r="A47" s="50">
        <v>44076.538819444446</v>
      </c>
      <c r="B47" s="55" t="s">
        <v>97</v>
      </c>
      <c r="C47" s="48">
        <v>100</v>
      </c>
      <c r="D47" s="58" t="s">
        <v>29</v>
      </c>
      <c r="E47" s="55" t="s">
        <v>20</v>
      </c>
    </row>
    <row r="48" spans="1:5" ht="17.25" customHeight="1" x14ac:dyDescent="0.25">
      <c r="A48" s="50">
        <v>44076.545370370368</v>
      </c>
      <c r="B48" s="55" t="s">
        <v>368</v>
      </c>
      <c r="C48" s="48">
        <v>1000</v>
      </c>
      <c r="D48" s="58" t="s">
        <v>29</v>
      </c>
      <c r="E48" s="55" t="s">
        <v>391</v>
      </c>
    </row>
    <row r="49" spans="1:5" ht="17.25" customHeight="1" x14ac:dyDescent="0.25">
      <c r="A49" s="50">
        <v>44076.56858796296</v>
      </c>
      <c r="B49" s="55" t="s">
        <v>725</v>
      </c>
      <c r="C49" s="48">
        <v>500</v>
      </c>
      <c r="D49" s="58" t="s">
        <v>29</v>
      </c>
      <c r="E49" s="55" t="s">
        <v>391</v>
      </c>
    </row>
    <row r="50" spans="1:5" ht="17.25" customHeight="1" x14ac:dyDescent="0.25">
      <c r="A50" s="50">
        <v>44076.5858912037</v>
      </c>
      <c r="B50" s="55" t="s">
        <v>269</v>
      </c>
      <c r="C50" s="48">
        <v>4000</v>
      </c>
      <c r="D50" s="58" t="s">
        <v>29</v>
      </c>
      <c r="E50" s="55" t="s">
        <v>20</v>
      </c>
    </row>
    <row r="51" spans="1:5" ht="17.25" customHeight="1" x14ac:dyDescent="0.25">
      <c r="A51" s="50">
        <v>44076.636828703704</v>
      </c>
      <c r="B51" s="55" t="s">
        <v>724</v>
      </c>
      <c r="C51" s="48">
        <v>6000</v>
      </c>
      <c r="D51" s="58" t="s">
        <v>29</v>
      </c>
      <c r="E51" s="55" t="s">
        <v>768</v>
      </c>
    </row>
    <row r="52" spans="1:5" ht="17.25" customHeight="1" x14ac:dyDescent="0.25">
      <c r="A52" s="50">
        <v>44076.647824074076</v>
      </c>
      <c r="B52" s="55" t="s">
        <v>35</v>
      </c>
      <c r="C52" s="48">
        <v>500</v>
      </c>
      <c r="D52" s="58" t="s">
        <v>29</v>
      </c>
      <c r="E52" s="55" t="s">
        <v>391</v>
      </c>
    </row>
    <row r="53" spans="1:5" ht="17.25" customHeight="1" x14ac:dyDescent="0.25">
      <c r="A53" s="50">
        <v>44076.65111111111</v>
      </c>
      <c r="B53" s="55" t="s">
        <v>305</v>
      </c>
      <c r="C53" s="48">
        <v>30</v>
      </c>
      <c r="D53" s="58" t="s">
        <v>29</v>
      </c>
      <c r="E53" s="55" t="s">
        <v>20</v>
      </c>
    </row>
    <row r="54" spans="1:5" ht="17.25" customHeight="1" x14ac:dyDescent="0.25">
      <c r="A54" s="50">
        <v>44076.673356481479</v>
      </c>
      <c r="B54" s="55" t="s">
        <v>723</v>
      </c>
      <c r="C54" s="48">
        <v>5950</v>
      </c>
      <c r="D54" s="58" t="s">
        <v>29</v>
      </c>
      <c r="E54" s="55" t="s">
        <v>398</v>
      </c>
    </row>
    <row r="55" spans="1:5" ht="17.25" customHeight="1" x14ac:dyDescent="0.25">
      <c r="A55" s="50">
        <v>44076.686863425923</v>
      </c>
      <c r="B55" s="55" t="s">
        <v>96</v>
      </c>
      <c r="C55" s="48">
        <v>1500</v>
      </c>
      <c r="D55" s="58" t="s">
        <v>29</v>
      </c>
      <c r="E55" s="55" t="s">
        <v>397</v>
      </c>
    </row>
    <row r="56" spans="1:5" ht="17.25" customHeight="1" x14ac:dyDescent="0.25">
      <c r="A56" s="50">
        <v>44076.702650462961</v>
      </c>
      <c r="B56" s="55" t="s">
        <v>304</v>
      </c>
      <c r="C56" s="48">
        <v>500</v>
      </c>
      <c r="D56" s="58" t="s">
        <v>29</v>
      </c>
      <c r="E56" s="55" t="s">
        <v>20</v>
      </c>
    </row>
    <row r="57" spans="1:5" ht="17.25" customHeight="1" x14ac:dyDescent="0.25">
      <c r="A57" s="50">
        <v>44076.704699074071</v>
      </c>
      <c r="B57" s="55" t="s">
        <v>722</v>
      </c>
      <c r="C57" s="48">
        <v>1000</v>
      </c>
      <c r="D57" s="58" t="s">
        <v>29</v>
      </c>
      <c r="E57" s="55" t="s">
        <v>391</v>
      </c>
    </row>
    <row r="58" spans="1:5" ht="17.25" customHeight="1" x14ac:dyDescent="0.25">
      <c r="A58" s="50">
        <v>44076.708993055552</v>
      </c>
      <c r="B58" s="55" t="s">
        <v>364</v>
      </c>
      <c r="C58" s="48">
        <v>500</v>
      </c>
      <c r="D58" s="58" t="s">
        <v>29</v>
      </c>
      <c r="E58" s="55" t="s">
        <v>391</v>
      </c>
    </row>
    <row r="59" spans="1:5" ht="17.25" customHeight="1" x14ac:dyDescent="0.25">
      <c r="A59" s="50">
        <v>44076.710740740738</v>
      </c>
      <c r="B59" s="55" t="s">
        <v>721</v>
      </c>
      <c r="C59" s="48">
        <v>500</v>
      </c>
      <c r="D59" s="58" t="s">
        <v>29</v>
      </c>
      <c r="E59" s="55" t="s">
        <v>391</v>
      </c>
    </row>
    <row r="60" spans="1:5" ht="17.25" customHeight="1" x14ac:dyDescent="0.25">
      <c r="A60" s="50">
        <v>44076.724745370368</v>
      </c>
      <c r="B60" s="55" t="s">
        <v>40</v>
      </c>
      <c r="C60" s="48">
        <v>2000</v>
      </c>
      <c r="D60" s="58" t="s">
        <v>29</v>
      </c>
      <c r="E60" s="55" t="s">
        <v>391</v>
      </c>
    </row>
    <row r="61" spans="1:5" ht="17.25" customHeight="1" x14ac:dyDescent="0.25">
      <c r="A61" s="50">
        <v>44076.725844907407</v>
      </c>
      <c r="B61" s="55" t="s">
        <v>720</v>
      </c>
      <c r="C61" s="48">
        <v>500</v>
      </c>
      <c r="D61" s="58" t="s">
        <v>29</v>
      </c>
      <c r="E61" s="55" t="s">
        <v>391</v>
      </c>
    </row>
    <row r="62" spans="1:5" ht="17.25" customHeight="1" x14ac:dyDescent="0.25">
      <c r="A62" s="50">
        <v>44076.753136574072</v>
      </c>
      <c r="B62" s="55" t="s">
        <v>257</v>
      </c>
      <c r="C62" s="48">
        <v>300</v>
      </c>
      <c r="D62" s="58" t="s">
        <v>29</v>
      </c>
      <c r="E62" s="55" t="s">
        <v>20</v>
      </c>
    </row>
    <row r="63" spans="1:5" ht="17.25" customHeight="1" x14ac:dyDescent="0.25">
      <c r="A63" s="50">
        <v>44076.806921296295</v>
      </c>
      <c r="B63" s="55" t="s">
        <v>427</v>
      </c>
      <c r="C63" s="48">
        <v>100</v>
      </c>
      <c r="D63" s="58" t="s">
        <v>29</v>
      </c>
      <c r="E63" s="55" t="s">
        <v>391</v>
      </c>
    </row>
    <row r="64" spans="1:5" ht="17.25" customHeight="1" x14ac:dyDescent="0.25">
      <c r="A64" s="50">
        <v>44076.845486111109</v>
      </c>
      <c r="B64" s="55" t="s">
        <v>303</v>
      </c>
      <c r="C64" s="48">
        <v>200</v>
      </c>
      <c r="D64" s="58" t="s">
        <v>29</v>
      </c>
      <c r="E64" s="55" t="s">
        <v>20</v>
      </c>
    </row>
    <row r="65" spans="1:5" ht="17.25" customHeight="1" x14ac:dyDescent="0.25">
      <c r="A65" s="50">
        <v>44076.853206018517</v>
      </c>
      <c r="B65" s="55" t="s">
        <v>719</v>
      </c>
      <c r="C65" s="48">
        <v>4000</v>
      </c>
      <c r="D65" s="58" t="s">
        <v>29</v>
      </c>
      <c r="E65" s="55" t="s">
        <v>391</v>
      </c>
    </row>
    <row r="66" spans="1:5" ht="17.25" customHeight="1" x14ac:dyDescent="0.25">
      <c r="A66" s="50">
        <v>44076.858090277776</v>
      </c>
      <c r="B66" s="55" t="s">
        <v>227</v>
      </c>
      <c r="C66" s="48">
        <v>100</v>
      </c>
      <c r="D66" s="58" t="s">
        <v>29</v>
      </c>
      <c r="E66" s="55" t="s">
        <v>200</v>
      </c>
    </row>
    <row r="67" spans="1:5" ht="17.25" customHeight="1" x14ac:dyDescent="0.25">
      <c r="A67" s="50">
        <v>44076.862314814818</v>
      </c>
      <c r="B67" s="55" t="s">
        <v>387</v>
      </c>
      <c r="C67" s="48">
        <v>3150</v>
      </c>
      <c r="D67" s="58" t="s">
        <v>29</v>
      </c>
      <c r="E67" s="55" t="s">
        <v>392</v>
      </c>
    </row>
    <row r="68" spans="1:5" ht="17.25" customHeight="1" x14ac:dyDescent="0.25">
      <c r="A68" s="50">
        <v>44076.868518518517</v>
      </c>
      <c r="B68" s="55" t="s">
        <v>718</v>
      </c>
      <c r="C68" s="48">
        <v>1000</v>
      </c>
      <c r="D68" s="58" t="s">
        <v>29</v>
      </c>
      <c r="E68" s="55" t="s">
        <v>391</v>
      </c>
    </row>
    <row r="69" spans="1:5" ht="17.25" customHeight="1" x14ac:dyDescent="0.25">
      <c r="A69" s="50">
        <v>44076.868831018517</v>
      </c>
      <c r="B69" s="55" t="s">
        <v>287</v>
      </c>
      <c r="C69" s="48">
        <v>5453</v>
      </c>
      <c r="D69" s="58" t="s">
        <v>29</v>
      </c>
      <c r="E69" s="55" t="s">
        <v>391</v>
      </c>
    </row>
    <row r="70" spans="1:5" ht="17.25" customHeight="1" x14ac:dyDescent="0.25">
      <c r="A70" s="50">
        <v>44076.874166666668</v>
      </c>
      <c r="B70" s="55" t="s">
        <v>717</v>
      </c>
      <c r="C70" s="48">
        <v>1000</v>
      </c>
      <c r="D70" s="58" t="s">
        <v>29</v>
      </c>
      <c r="E70" s="55" t="s">
        <v>400</v>
      </c>
    </row>
    <row r="71" spans="1:5" ht="17.25" customHeight="1" x14ac:dyDescent="0.25">
      <c r="A71" s="50">
        <v>44076.875902777778</v>
      </c>
      <c r="B71" s="55" t="s">
        <v>302</v>
      </c>
      <c r="C71" s="48">
        <v>5</v>
      </c>
      <c r="D71" s="58" t="s">
        <v>29</v>
      </c>
      <c r="E71" s="55" t="s">
        <v>20</v>
      </c>
    </row>
    <row r="72" spans="1:5" ht="17.25" customHeight="1" x14ac:dyDescent="0.25">
      <c r="A72" s="50">
        <v>44076.88140046296</v>
      </c>
      <c r="B72" s="55" t="s">
        <v>716</v>
      </c>
      <c r="C72" s="48">
        <v>10000</v>
      </c>
      <c r="D72" s="58" t="s">
        <v>29</v>
      </c>
      <c r="E72" s="55" t="s">
        <v>391</v>
      </c>
    </row>
    <row r="73" spans="1:5" ht="17.25" customHeight="1" x14ac:dyDescent="0.25">
      <c r="A73" s="50">
        <v>44076.886458333334</v>
      </c>
      <c r="B73" s="55" t="s">
        <v>715</v>
      </c>
      <c r="C73" s="48">
        <v>1500</v>
      </c>
      <c r="D73" s="58" t="s">
        <v>29</v>
      </c>
      <c r="E73" s="55" t="s">
        <v>391</v>
      </c>
    </row>
    <row r="74" spans="1:5" ht="17.25" customHeight="1" x14ac:dyDescent="0.25">
      <c r="A74" s="50">
        <v>44076.907511574071</v>
      </c>
      <c r="B74" s="55" t="s">
        <v>65</v>
      </c>
      <c r="C74" s="48">
        <v>100</v>
      </c>
      <c r="D74" s="58" t="s">
        <v>29</v>
      </c>
      <c r="E74" s="55" t="s">
        <v>223</v>
      </c>
    </row>
    <row r="75" spans="1:5" ht="17.25" customHeight="1" x14ac:dyDescent="0.25">
      <c r="A75" s="50">
        <v>44076.917546296296</v>
      </c>
      <c r="B75" s="55" t="s">
        <v>714</v>
      </c>
      <c r="C75" s="48">
        <v>1000</v>
      </c>
      <c r="D75" s="58" t="s">
        <v>29</v>
      </c>
      <c r="E75" s="55" t="s">
        <v>391</v>
      </c>
    </row>
    <row r="76" spans="1:5" ht="17.25" customHeight="1" x14ac:dyDescent="0.25">
      <c r="A76" s="50">
        <v>44076.918645833335</v>
      </c>
      <c r="B76" s="55" t="s">
        <v>89</v>
      </c>
      <c r="C76" s="48">
        <v>200</v>
      </c>
      <c r="D76" s="58" t="s">
        <v>29</v>
      </c>
      <c r="E76" s="55" t="s">
        <v>20</v>
      </c>
    </row>
    <row r="77" spans="1:5" ht="17.25" customHeight="1" x14ac:dyDescent="0.25">
      <c r="A77" s="50">
        <v>44076.922847222224</v>
      </c>
      <c r="B77" s="55" t="s">
        <v>258</v>
      </c>
      <c r="C77" s="48">
        <v>100</v>
      </c>
      <c r="D77" s="58" t="s">
        <v>29</v>
      </c>
      <c r="E77" s="55" t="s">
        <v>391</v>
      </c>
    </row>
    <row r="78" spans="1:5" ht="17.25" customHeight="1" x14ac:dyDescent="0.25">
      <c r="A78" s="50">
        <v>44076.925115740742</v>
      </c>
      <c r="B78" s="55" t="s">
        <v>713</v>
      </c>
      <c r="C78" s="48">
        <v>200</v>
      </c>
      <c r="D78" s="58" t="s">
        <v>29</v>
      </c>
      <c r="E78" s="55" t="s">
        <v>391</v>
      </c>
    </row>
    <row r="79" spans="1:5" ht="17.25" customHeight="1" x14ac:dyDescent="0.25">
      <c r="A79" s="50">
        <v>44076.925636574073</v>
      </c>
      <c r="B79" s="55" t="s">
        <v>712</v>
      </c>
      <c r="C79" s="48">
        <v>2500</v>
      </c>
      <c r="D79" s="58" t="s">
        <v>29</v>
      </c>
      <c r="E79" s="55" t="s">
        <v>391</v>
      </c>
    </row>
    <row r="80" spans="1:5" ht="17.25" customHeight="1" x14ac:dyDescent="0.25">
      <c r="A80" s="50">
        <v>44076.930462962962</v>
      </c>
      <c r="B80" s="55" t="s">
        <v>97</v>
      </c>
      <c r="C80" s="48">
        <v>1000</v>
      </c>
      <c r="D80" s="58" t="s">
        <v>29</v>
      </c>
      <c r="E80" s="55" t="s">
        <v>189</v>
      </c>
    </row>
    <row r="81" spans="1:5" ht="17.25" customHeight="1" x14ac:dyDescent="0.25">
      <c r="A81" s="50">
        <v>44076.951192129629</v>
      </c>
      <c r="B81" s="55" t="s">
        <v>711</v>
      </c>
      <c r="C81" s="48">
        <v>7000</v>
      </c>
      <c r="D81" s="58" t="s">
        <v>29</v>
      </c>
      <c r="E81" s="55" t="s">
        <v>391</v>
      </c>
    </row>
    <row r="82" spans="1:5" ht="17.25" customHeight="1" x14ac:dyDescent="0.25">
      <c r="A82" s="50">
        <v>44076.967719907407</v>
      </c>
      <c r="B82" s="55" t="s">
        <v>133</v>
      </c>
      <c r="C82" s="48">
        <v>1500</v>
      </c>
      <c r="D82" s="58" t="s">
        <v>29</v>
      </c>
      <c r="E82" s="55" t="s">
        <v>391</v>
      </c>
    </row>
    <row r="83" spans="1:5" ht="17.25" customHeight="1" x14ac:dyDescent="0.25">
      <c r="A83" s="50">
        <v>44076.980370370373</v>
      </c>
      <c r="B83" s="55" t="s">
        <v>710</v>
      </c>
      <c r="C83" s="48">
        <v>500</v>
      </c>
      <c r="D83" s="58" t="s">
        <v>29</v>
      </c>
      <c r="E83" s="55" t="s">
        <v>391</v>
      </c>
    </row>
    <row r="84" spans="1:5" ht="17.25" customHeight="1" x14ac:dyDescent="0.25">
      <c r="A84" s="50">
        <v>44076.990694444445</v>
      </c>
      <c r="B84" s="55" t="s">
        <v>709</v>
      </c>
      <c r="C84" s="48">
        <v>7000</v>
      </c>
      <c r="D84" s="58" t="s">
        <v>29</v>
      </c>
      <c r="E84" s="55" t="s">
        <v>391</v>
      </c>
    </row>
    <row r="85" spans="1:5" ht="17.25" customHeight="1" x14ac:dyDescent="0.25">
      <c r="A85" s="50">
        <v>44077</v>
      </c>
      <c r="B85" s="55" t="s">
        <v>772</v>
      </c>
      <c r="C85" s="48">
        <v>100</v>
      </c>
      <c r="D85" s="58" t="s">
        <v>23</v>
      </c>
      <c r="E85" s="55" t="s">
        <v>20</v>
      </c>
    </row>
    <row r="86" spans="1:5" ht="17.25" customHeight="1" x14ac:dyDescent="0.25">
      <c r="A86" s="50">
        <v>44077.100474537037</v>
      </c>
      <c r="B86" s="55" t="s">
        <v>268</v>
      </c>
      <c r="C86" s="48">
        <v>100</v>
      </c>
      <c r="D86" s="58" t="s">
        <v>29</v>
      </c>
      <c r="E86" s="55" t="s">
        <v>20</v>
      </c>
    </row>
    <row r="87" spans="1:5" ht="17.25" customHeight="1" x14ac:dyDescent="0.25">
      <c r="A87" s="50">
        <v>44077.100972222222</v>
      </c>
      <c r="B87" s="55" t="s">
        <v>178</v>
      </c>
      <c r="C87" s="48">
        <v>1000</v>
      </c>
      <c r="D87" s="58" t="s">
        <v>29</v>
      </c>
      <c r="E87" s="55" t="s">
        <v>20</v>
      </c>
    </row>
    <row r="88" spans="1:5" ht="17.25" customHeight="1" x14ac:dyDescent="0.25">
      <c r="A88" s="50">
        <v>44077.235578703701</v>
      </c>
      <c r="B88" s="55" t="s">
        <v>177</v>
      </c>
      <c r="C88" s="48">
        <v>200</v>
      </c>
      <c r="D88" s="58" t="s">
        <v>29</v>
      </c>
      <c r="E88" s="55" t="s">
        <v>20</v>
      </c>
    </row>
    <row r="89" spans="1:5" ht="17.25" customHeight="1" x14ac:dyDescent="0.25">
      <c r="A89" s="50">
        <v>44077.330740740741</v>
      </c>
      <c r="B89" s="55" t="s">
        <v>708</v>
      </c>
      <c r="C89" s="48">
        <v>500</v>
      </c>
      <c r="D89" s="58" t="s">
        <v>29</v>
      </c>
      <c r="E89" s="55" t="s">
        <v>200</v>
      </c>
    </row>
    <row r="90" spans="1:5" ht="17.25" customHeight="1" x14ac:dyDescent="0.25">
      <c r="A90" s="50">
        <v>44077.370312500003</v>
      </c>
      <c r="B90" s="55" t="s">
        <v>707</v>
      </c>
      <c r="C90" s="48">
        <v>500</v>
      </c>
      <c r="D90" s="58" t="s">
        <v>29</v>
      </c>
      <c r="E90" s="55" t="s">
        <v>391</v>
      </c>
    </row>
    <row r="91" spans="1:5" ht="17.25" customHeight="1" x14ac:dyDescent="0.25">
      <c r="A91" s="50">
        <v>44077.384942129633</v>
      </c>
      <c r="B91" s="55" t="s">
        <v>706</v>
      </c>
      <c r="C91" s="48">
        <v>1000</v>
      </c>
      <c r="D91" s="58" t="s">
        <v>29</v>
      </c>
      <c r="E91" s="55" t="s">
        <v>391</v>
      </c>
    </row>
    <row r="92" spans="1:5" ht="17.25" customHeight="1" x14ac:dyDescent="0.25">
      <c r="A92" s="50">
        <v>44077.408125000002</v>
      </c>
      <c r="B92" s="55" t="s">
        <v>705</v>
      </c>
      <c r="C92" s="48">
        <v>200</v>
      </c>
      <c r="D92" s="58" t="s">
        <v>29</v>
      </c>
      <c r="E92" s="55" t="s">
        <v>391</v>
      </c>
    </row>
    <row r="93" spans="1:5" ht="17.25" customHeight="1" x14ac:dyDescent="0.25">
      <c r="A93" s="50">
        <v>44077.430983796294</v>
      </c>
      <c r="B93" s="55" t="s">
        <v>236</v>
      </c>
      <c r="C93" s="48">
        <v>200</v>
      </c>
      <c r="D93" s="58" t="s">
        <v>29</v>
      </c>
      <c r="E93" s="55" t="s">
        <v>757</v>
      </c>
    </row>
    <row r="94" spans="1:5" ht="17.25" customHeight="1" x14ac:dyDescent="0.25">
      <c r="A94" s="50">
        <v>44077.439930555556</v>
      </c>
      <c r="B94" s="55" t="s">
        <v>301</v>
      </c>
      <c r="C94" s="48">
        <v>500</v>
      </c>
      <c r="D94" s="58" t="s">
        <v>29</v>
      </c>
      <c r="E94" s="55" t="s">
        <v>280</v>
      </c>
    </row>
    <row r="95" spans="1:5" ht="17.25" customHeight="1" x14ac:dyDescent="0.25">
      <c r="A95" s="50">
        <v>44077.460925925923</v>
      </c>
      <c r="B95" s="55" t="s">
        <v>325</v>
      </c>
      <c r="C95" s="48">
        <v>200</v>
      </c>
      <c r="D95" s="58" t="s">
        <v>29</v>
      </c>
      <c r="E95" s="55" t="s">
        <v>20</v>
      </c>
    </row>
    <row r="96" spans="1:5" ht="17.25" customHeight="1" x14ac:dyDescent="0.25">
      <c r="A96" s="50">
        <v>44077.474849537037</v>
      </c>
      <c r="B96" s="55" t="s">
        <v>225</v>
      </c>
      <c r="C96" s="48">
        <v>300</v>
      </c>
      <c r="D96" s="58" t="s">
        <v>29</v>
      </c>
      <c r="E96" s="55" t="s">
        <v>393</v>
      </c>
    </row>
    <row r="97" spans="1:5" ht="17.25" customHeight="1" x14ac:dyDescent="0.25">
      <c r="A97" s="50">
        <v>44077.476076388892</v>
      </c>
      <c r="B97" s="55" t="s">
        <v>225</v>
      </c>
      <c r="C97" s="48">
        <v>100</v>
      </c>
      <c r="D97" s="58" t="s">
        <v>29</v>
      </c>
      <c r="E97" s="55" t="s">
        <v>395</v>
      </c>
    </row>
    <row r="98" spans="1:5" ht="17.25" customHeight="1" x14ac:dyDescent="0.25">
      <c r="A98" s="50">
        <v>44077.503865740742</v>
      </c>
      <c r="B98" s="55" t="s">
        <v>354</v>
      </c>
      <c r="C98" s="48">
        <v>5000</v>
      </c>
      <c r="D98" s="58" t="s">
        <v>29</v>
      </c>
      <c r="E98" s="55" t="s">
        <v>20</v>
      </c>
    </row>
    <row r="99" spans="1:5" ht="17.25" customHeight="1" x14ac:dyDescent="0.25">
      <c r="A99" s="50">
        <v>44077.575138888889</v>
      </c>
      <c r="B99" s="55" t="s">
        <v>176</v>
      </c>
      <c r="C99" s="48">
        <v>200</v>
      </c>
      <c r="D99" s="58" t="s">
        <v>29</v>
      </c>
      <c r="E99" s="55" t="s">
        <v>20</v>
      </c>
    </row>
    <row r="100" spans="1:5" ht="17.25" customHeight="1" x14ac:dyDescent="0.25">
      <c r="A100" s="50">
        <v>44077.590439814812</v>
      </c>
      <c r="B100" s="55" t="s">
        <v>175</v>
      </c>
      <c r="C100" s="48">
        <v>300</v>
      </c>
      <c r="D100" s="58" t="s">
        <v>29</v>
      </c>
      <c r="E100" s="55" t="s">
        <v>20</v>
      </c>
    </row>
    <row r="101" spans="1:5" ht="17.25" customHeight="1" x14ac:dyDescent="0.25">
      <c r="A101" s="50">
        <v>44077.600486111114</v>
      </c>
      <c r="B101" s="55" t="s">
        <v>704</v>
      </c>
      <c r="C101" s="48">
        <v>100</v>
      </c>
      <c r="D101" s="58" t="s">
        <v>29</v>
      </c>
      <c r="E101" s="55" t="s">
        <v>391</v>
      </c>
    </row>
    <row r="102" spans="1:5" ht="17.25" customHeight="1" x14ac:dyDescent="0.25">
      <c r="A102" s="50">
        <v>44077.688784722224</v>
      </c>
      <c r="B102" s="55" t="s">
        <v>174</v>
      </c>
      <c r="C102" s="48">
        <v>1000</v>
      </c>
      <c r="D102" s="58" t="s">
        <v>29</v>
      </c>
      <c r="E102" s="55" t="s">
        <v>222</v>
      </c>
    </row>
    <row r="103" spans="1:5" ht="17.25" customHeight="1" x14ac:dyDescent="0.25">
      <c r="A103" s="50">
        <v>44077.713923611111</v>
      </c>
      <c r="B103" s="55" t="s">
        <v>353</v>
      </c>
      <c r="C103" s="48">
        <v>100</v>
      </c>
      <c r="D103" s="58" t="s">
        <v>29</v>
      </c>
      <c r="E103" s="55" t="s">
        <v>20</v>
      </c>
    </row>
    <row r="104" spans="1:5" ht="17.25" customHeight="1" x14ac:dyDescent="0.25">
      <c r="A104" s="50">
        <v>44077.809895833336</v>
      </c>
      <c r="B104" s="55" t="s">
        <v>173</v>
      </c>
      <c r="C104" s="48">
        <v>100</v>
      </c>
      <c r="D104" s="58" t="s">
        <v>29</v>
      </c>
      <c r="E104" s="55" t="s">
        <v>221</v>
      </c>
    </row>
    <row r="105" spans="1:5" ht="17.25" customHeight="1" x14ac:dyDescent="0.25">
      <c r="A105" s="50">
        <v>44077.818703703706</v>
      </c>
      <c r="B105" s="55" t="s">
        <v>703</v>
      </c>
      <c r="C105" s="48">
        <v>111</v>
      </c>
      <c r="D105" s="58" t="s">
        <v>29</v>
      </c>
      <c r="E105" s="55" t="s">
        <v>391</v>
      </c>
    </row>
    <row r="106" spans="1:5" ht="17.25" customHeight="1" x14ac:dyDescent="0.25">
      <c r="A106" s="50">
        <v>44077.820347222223</v>
      </c>
      <c r="B106" s="55" t="s">
        <v>324</v>
      </c>
      <c r="C106" s="48">
        <v>500</v>
      </c>
      <c r="D106" s="58" t="s">
        <v>29</v>
      </c>
      <c r="E106" s="55" t="s">
        <v>278</v>
      </c>
    </row>
    <row r="107" spans="1:5" ht="17.25" customHeight="1" x14ac:dyDescent="0.25">
      <c r="A107" s="50">
        <v>44077.955752314818</v>
      </c>
      <c r="B107" s="55" t="s">
        <v>172</v>
      </c>
      <c r="C107" s="48">
        <v>1000</v>
      </c>
      <c r="D107" s="58" t="s">
        <v>29</v>
      </c>
      <c r="E107" s="55" t="s">
        <v>220</v>
      </c>
    </row>
    <row r="108" spans="1:5" ht="17.25" customHeight="1" x14ac:dyDescent="0.25">
      <c r="A108" s="50">
        <v>44078</v>
      </c>
      <c r="B108" s="55" t="s">
        <v>773</v>
      </c>
      <c r="C108" s="48">
        <v>50000</v>
      </c>
      <c r="D108" s="58" t="s">
        <v>23</v>
      </c>
      <c r="E108" s="55" t="s">
        <v>20</v>
      </c>
    </row>
    <row r="109" spans="1:5" ht="17.25" customHeight="1" x14ac:dyDescent="0.25">
      <c r="A109" s="50">
        <v>44078</v>
      </c>
      <c r="B109" s="55" t="s">
        <v>774</v>
      </c>
      <c r="C109" s="48">
        <v>650000</v>
      </c>
      <c r="D109" s="58" t="s">
        <v>23</v>
      </c>
      <c r="E109" s="55" t="s">
        <v>272</v>
      </c>
    </row>
    <row r="110" spans="1:5" ht="17.25" customHeight="1" x14ac:dyDescent="0.25">
      <c r="A110" s="50">
        <v>44078.318599537037</v>
      </c>
      <c r="B110" s="55" t="s">
        <v>702</v>
      </c>
      <c r="C110" s="48">
        <v>500</v>
      </c>
      <c r="D110" s="58" t="s">
        <v>29</v>
      </c>
      <c r="E110" s="55" t="s">
        <v>393</v>
      </c>
    </row>
    <row r="111" spans="1:5" ht="17.25" customHeight="1" x14ac:dyDescent="0.25">
      <c r="A111" s="50">
        <v>44078.447557870371</v>
      </c>
      <c r="B111" s="55" t="s">
        <v>701</v>
      </c>
      <c r="C111" s="48">
        <v>100</v>
      </c>
      <c r="D111" s="58" t="s">
        <v>29</v>
      </c>
      <c r="E111" s="55" t="s">
        <v>393</v>
      </c>
    </row>
    <row r="112" spans="1:5" ht="17.25" customHeight="1" x14ac:dyDescent="0.25">
      <c r="A112" s="50">
        <v>44078.459328703706</v>
      </c>
      <c r="B112" s="55" t="s">
        <v>158</v>
      </c>
      <c r="C112" s="48">
        <v>200</v>
      </c>
      <c r="D112" s="58" t="s">
        <v>29</v>
      </c>
      <c r="E112" s="55" t="s">
        <v>20</v>
      </c>
    </row>
    <row r="113" spans="1:5" ht="17.25" customHeight="1" x14ac:dyDescent="0.25">
      <c r="A113" s="50">
        <v>44078.512280092589</v>
      </c>
      <c r="B113" s="55" t="s">
        <v>244</v>
      </c>
      <c r="C113" s="48">
        <v>250</v>
      </c>
      <c r="D113" s="58" t="s">
        <v>29</v>
      </c>
      <c r="E113" s="55" t="s">
        <v>192</v>
      </c>
    </row>
    <row r="114" spans="1:5" ht="17.25" customHeight="1" x14ac:dyDescent="0.25">
      <c r="A114" s="50">
        <v>44078.512812499997</v>
      </c>
      <c r="B114" s="55" t="s">
        <v>700</v>
      </c>
      <c r="C114" s="48">
        <v>400</v>
      </c>
      <c r="D114" s="58" t="s">
        <v>29</v>
      </c>
      <c r="E114" s="55" t="s">
        <v>393</v>
      </c>
    </row>
    <row r="115" spans="1:5" ht="17.25" customHeight="1" x14ac:dyDescent="0.25">
      <c r="A115" s="50">
        <v>44078.534502314818</v>
      </c>
      <c r="B115" s="55" t="s">
        <v>271</v>
      </c>
      <c r="C115" s="48">
        <v>500</v>
      </c>
      <c r="D115" s="58" t="s">
        <v>29</v>
      </c>
      <c r="E115" s="55" t="s">
        <v>20</v>
      </c>
    </row>
    <row r="116" spans="1:5" ht="17.25" customHeight="1" x14ac:dyDescent="0.25">
      <c r="A116" s="50">
        <v>44078.553379629629</v>
      </c>
      <c r="B116" s="55" t="s">
        <v>377</v>
      </c>
      <c r="C116" s="48">
        <v>89</v>
      </c>
      <c r="D116" s="58" t="s">
        <v>29</v>
      </c>
      <c r="E116" s="55" t="s">
        <v>402</v>
      </c>
    </row>
    <row r="117" spans="1:5" ht="17.25" customHeight="1" x14ac:dyDescent="0.25">
      <c r="A117" s="50">
        <v>44078.584953703707</v>
      </c>
      <c r="B117" s="55" t="s">
        <v>699</v>
      </c>
      <c r="C117" s="48">
        <v>300</v>
      </c>
      <c r="D117" s="58" t="s">
        <v>29</v>
      </c>
      <c r="E117" s="55" t="s">
        <v>393</v>
      </c>
    </row>
    <row r="118" spans="1:5" ht="17.25" customHeight="1" x14ac:dyDescent="0.25">
      <c r="A118" s="50">
        <v>44078.588206018518</v>
      </c>
      <c r="B118" s="55" t="s">
        <v>254</v>
      </c>
      <c r="C118" s="48">
        <v>300</v>
      </c>
      <c r="D118" s="58" t="s">
        <v>29</v>
      </c>
      <c r="E118" s="55" t="s">
        <v>28</v>
      </c>
    </row>
    <row r="119" spans="1:5" ht="17.25" customHeight="1" x14ac:dyDescent="0.25">
      <c r="A119" s="50">
        <v>44078.591469907406</v>
      </c>
      <c r="B119" s="55" t="s">
        <v>232</v>
      </c>
      <c r="C119" s="48">
        <v>500</v>
      </c>
      <c r="D119" s="58" t="s">
        <v>29</v>
      </c>
      <c r="E119" s="55" t="s">
        <v>391</v>
      </c>
    </row>
    <row r="120" spans="1:5" ht="17.25" customHeight="1" x14ac:dyDescent="0.25">
      <c r="A120" s="50">
        <v>44078.599861111114</v>
      </c>
      <c r="B120" s="55" t="s">
        <v>698</v>
      </c>
      <c r="C120" s="48">
        <v>100</v>
      </c>
      <c r="D120" s="58" t="s">
        <v>29</v>
      </c>
      <c r="E120" s="55" t="s">
        <v>391</v>
      </c>
    </row>
    <row r="121" spans="1:5" ht="17.25" customHeight="1" x14ac:dyDescent="0.25">
      <c r="A121" s="50">
        <v>44078.611562500002</v>
      </c>
      <c r="B121" s="55" t="s">
        <v>495</v>
      </c>
      <c r="C121" s="48">
        <v>500</v>
      </c>
      <c r="D121" s="58" t="s">
        <v>29</v>
      </c>
      <c r="E121" s="55" t="s">
        <v>391</v>
      </c>
    </row>
    <row r="122" spans="1:5" ht="17.25" customHeight="1" x14ac:dyDescent="0.25">
      <c r="A122" s="50">
        <v>44078.62672453704</v>
      </c>
      <c r="B122" s="55" t="s">
        <v>103</v>
      </c>
      <c r="C122" s="48">
        <v>189</v>
      </c>
      <c r="D122" s="58" t="s">
        <v>29</v>
      </c>
      <c r="E122" s="55" t="s">
        <v>391</v>
      </c>
    </row>
    <row r="123" spans="1:5" ht="17.25" customHeight="1" x14ac:dyDescent="0.25">
      <c r="A123" s="50">
        <v>44078.646539351852</v>
      </c>
      <c r="B123" s="55" t="s">
        <v>697</v>
      </c>
      <c r="C123" s="48">
        <v>500</v>
      </c>
      <c r="D123" s="58" t="s">
        <v>29</v>
      </c>
      <c r="E123" s="55" t="s">
        <v>391</v>
      </c>
    </row>
    <row r="124" spans="1:5" ht="17.25" customHeight="1" x14ac:dyDescent="0.25">
      <c r="A124" s="50">
        <v>44078.653738425928</v>
      </c>
      <c r="B124" s="55" t="s">
        <v>171</v>
      </c>
      <c r="C124" s="48">
        <v>200</v>
      </c>
      <c r="D124" s="58" t="s">
        <v>29</v>
      </c>
      <c r="E124" s="55" t="s">
        <v>20</v>
      </c>
    </row>
    <row r="125" spans="1:5" ht="17.25" customHeight="1" x14ac:dyDescent="0.25">
      <c r="A125" s="50">
        <v>44078.663368055553</v>
      </c>
      <c r="B125" s="55" t="s">
        <v>696</v>
      </c>
      <c r="C125" s="48">
        <v>500</v>
      </c>
      <c r="D125" s="58" t="s">
        <v>29</v>
      </c>
      <c r="E125" s="55" t="s">
        <v>391</v>
      </c>
    </row>
    <row r="126" spans="1:5" ht="17.25" customHeight="1" x14ac:dyDescent="0.25">
      <c r="A126" s="50">
        <v>44078.667407407411</v>
      </c>
      <c r="B126" s="55" t="s">
        <v>261</v>
      </c>
      <c r="C126" s="48">
        <v>3000</v>
      </c>
      <c r="D126" s="58" t="s">
        <v>29</v>
      </c>
      <c r="E126" s="55" t="s">
        <v>195</v>
      </c>
    </row>
    <row r="127" spans="1:5" ht="17.25" customHeight="1" x14ac:dyDescent="0.25">
      <c r="A127" s="50">
        <v>44078.670046296298</v>
      </c>
      <c r="B127" s="55" t="s">
        <v>390</v>
      </c>
      <c r="C127" s="48">
        <v>600</v>
      </c>
      <c r="D127" s="58" t="s">
        <v>29</v>
      </c>
      <c r="E127" s="55" t="s">
        <v>20</v>
      </c>
    </row>
    <row r="128" spans="1:5" ht="17.25" customHeight="1" x14ac:dyDescent="0.25">
      <c r="A128" s="50">
        <v>44078.68074074074</v>
      </c>
      <c r="B128" s="55" t="s">
        <v>389</v>
      </c>
      <c r="C128" s="48">
        <v>600</v>
      </c>
      <c r="D128" s="58" t="s">
        <v>29</v>
      </c>
      <c r="E128" s="55" t="s">
        <v>272</v>
      </c>
    </row>
    <row r="129" spans="1:5" ht="17.25" customHeight="1" x14ac:dyDescent="0.25">
      <c r="A129" s="50">
        <v>44078.718680555554</v>
      </c>
      <c r="B129" s="55" t="s">
        <v>370</v>
      </c>
      <c r="C129" s="48">
        <v>300</v>
      </c>
      <c r="D129" s="58" t="s">
        <v>29</v>
      </c>
      <c r="E129" s="55" t="s">
        <v>391</v>
      </c>
    </row>
    <row r="130" spans="1:5" ht="17.25" customHeight="1" x14ac:dyDescent="0.25">
      <c r="A130" s="50">
        <v>44078.735752314817</v>
      </c>
      <c r="B130" s="55" t="s">
        <v>695</v>
      </c>
      <c r="C130" s="48">
        <v>2000</v>
      </c>
      <c r="D130" s="58" t="s">
        <v>29</v>
      </c>
      <c r="E130" s="55" t="s">
        <v>391</v>
      </c>
    </row>
    <row r="131" spans="1:5" ht="17.25" customHeight="1" x14ac:dyDescent="0.25">
      <c r="A131" s="50">
        <v>44078.739791666667</v>
      </c>
      <c r="B131" s="55" t="s">
        <v>300</v>
      </c>
      <c r="C131" s="48">
        <v>500</v>
      </c>
      <c r="D131" s="58" t="s">
        <v>29</v>
      </c>
      <c r="E131" s="55" t="s">
        <v>20</v>
      </c>
    </row>
    <row r="132" spans="1:5" ht="17.25" customHeight="1" x14ac:dyDescent="0.25">
      <c r="A132" s="50">
        <v>44078.743368055555</v>
      </c>
      <c r="B132" s="55" t="s">
        <v>170</v>
      </c>
      <c r="C132" s="48">
        <v>100</v>
      </c>
      <c r="D132" s="58" t="s">
        <v>29</v>
      </c>
      <c r="E132" s="55" t="s">
        <v>20</v>
      </c>
    </row>
    <row r="133" spans="1:5" ht="17.25" customHeight="1" x14ac:dyDescent="0.25">
      <c r="A133" s="50">
        <v>44078.753344907411</v>
      </c>
      <c r="B133" s="55" t="s">
        <v>694</v>
      </c>
      <c r="C133" s="48">
        <v>1500</v>
      </c>
      <c r="D133" s="58" t="s">
        <v>29</v>
      </c>
      <c r="E133" s="55" t="s">
        <v>391</v>
      </c>
    </row>
    <row r="134" spans="1:5" ht="17.25" customHeight="1" x14ac:dyDescent="0.25">
      <c r="A134" s="50">
        <v>44078.778726851851</v>
      </c>
      <c r="B134" s="55" t="s">
        <v>76</v>
      </c>
      <c r="C134" s="48">
        <v>500</v>
      </c>
      <c r="D134" s="58" t="s">
        <v>29</v>
      </c>
      <c r="E134" s="55" t="s">
        <v>391</v>
      </c>
    </row>
    <row r="135" spans="1:5" ht="17.25" customHeight="1" x14ac:dyDescent="0.25">
      <c r="A135" s="50">
        <v>44078.79314814815</v>
      </c>
      <c r="B135" s="55" t="s">
        <v>693</v>
      </c>
      <c r="C135" s="48">
        <v>500</v>
      </c>
      <c r="D135" s="58" t="s">
        <v>29</v>
      </c>
      <c r="E135" s="55" t="s">
        <v>391</v>
      </c>
    </row>
    <row r="136" spans="1:5" ht="17.25" customHeight="1" x14ac:dyDescent="0.25">
      <c r="A136" s="50">
        <v>44078.803518518522</v>
      </c>
      <c r="B136" s="55" t="s">
        <v>110</v>
      </c>
      <c r="C136" s="48">
        <v>300</v>
      </c>
      <c r="D136" s="58" t="s">
        <v>29</v>
      </c>
      <c r="E136" s="55" t="s">
        <v>391</v>
      </c>
    </row>
    <row r="137" spans="1:5" ht="17.25" customHeight="1" x14ac:dyDescent="0.25">
      <c r="A137" s="50">
        <v>44078.808136574073</v>
      </c>
      <c r="B137" s="55" t="s">
        <v>692</v>
      </c>
      <c r="C137" s="48">
        <v>3372</v>
      </c>
      <c r="D137" s="58" t="s">
        <v>29</v>
      </c>
      <c r="E137" s="55" t="s">
        <v>391</v>
      </c>
    </row>
    <row r="138" spans="1:5" ht="17.25" customHeight="1" x14ac:dyDescent="0.25">
      <c r="A138" s="50">
        <v>44078.837893518517</v>
      </c>
      <c r="B138" s="55" t="s">
        <v>237</v>
      </c>
      <c r="C138" s="48">
        <v>100</v>
      </c>
      <c r="D138" s="58" t="s">
        <v>29</v>
      </c>
      <c r="E138" s="55" t="s">
        <v>20</v>
      </c>
    </row>
    <row r="139" spans="1:5" ht="17.25" customHeight="1" x14ac:dyDescent="0.25">
      <c r="A139" s="50">
        <v>44078.871620370373</v>
      </c>
      <c r="B139" s="55" t="s">
        <v>691</v>
      </c>
      <c r="C139" s="48">
        <v>11500</v>
      </c>
      <c r="D139" s="58" t="s">
        <v>29</v>
      </c>
      <c r="E139" s="55" t="s">
        <v>392</v>
      </c>
    </row>
    <row r="140" spans="1:5" ht="17.25" customHeight="1" x14ac:dyDescent="0.25">
      <c r="A140" s="50">
        <v>44078.899675925924</v>
      </c>
      <c r="B140" s="55" t="s">
        <v>690</v>
      </c>
      <c r="C140" s="48">
        <v>500</v>
      </c>
      <c r="D140" s="58" t="s">
        <v>29</v>
      </c>
      <c r="E140" s="55" t="s">
        <v>391</v>
      </c>
    </row>
    <row r="141" spans="1:5" ht="17.25" customHeight="1" x14ac:dyDescent="0.25">
      <c r="A141" s="50">
        <v>44079.006284722222</v>
      </c>
      <c r="B141" s="55" t="s">
        <v>689</v>
      </c>
      <c r="C141" s="48">
        <v>500</v>
      </c>
      <c r="D141" s="58" t="s">
        <v>29</v>
      </c>
      <c r="E141" s="55" t="s">
        <v>391</v>
      </c>
    </row>
    <row r="142" spans="1:5" ht="17.25" customHeight="1" x14ac:dyDescent="0.25">
      <c r="A142" s="50">
        <v>44079.422500000001</v>
      </c>
      <c r="B142" s="55" t="s">
        <v>169</v>
      </c>
      <c r="C142" s="48">
        <v>100</v>
      </c>
      <c r="D142" s="58" t="s">
        <v>29</v>
      </c>
      <c r="E142" s="55" t="s">
        <v>20</v>
      </c>
    </row>
    <row r="143" spans="1:5" ht="17.25" customHeight="1" x14ac:dyDescent="0.25">
      <c r="A143" s="50">
        <v>44079.472129629627</v>
      </c>
      <c r="B143" s="55" t="s">
        <v>168</v>
      </c>
      <c r="C143" s="48">
        <v>500</v>
      </c>
      <c r="D143" s="58" t="s">
        <v>29</v>
      </c>
      <c r="E143" s="55" t="s">
        <v>20</v>
      </c>
    </row>
    <row r="144" spans="1:5" ht="17.25" customHeight="1" x14ac:dyDescent="0.25">
      <c r="A144" s="50">
        <v>44079.486990740741</v>
      </c>
      <c r="B144" s="55" t="s">
        <v>71</v>
      </c>
      <c r="C144" s="48">
        <v>4270</v>
      </c>
      <c r="D144" s="58" t="s">
        <v>29</v>
      </c>
      <c r="E144" s="55" t="s">
        <v>393</v>
      </c>
    </row>
    <row r="145" spans="1:5" ht="17.25" customHeight="1" x14ac:dyDescent="0.25">
      <c r="A145" s="50">
        <v>44079.556377314817</v>
      </c>
      <c r="B145" s="55" t="s">
        <v>688</v>
      </c>
      <c r="C145" s="48">
        <v>1000</v>
      </c>
      <c r="D145" s="58" t="s">
        <v>29</v>
      </c>
      <c r="E145" s="55" t="s">
        <v>391</v>
      </c>
    </row>
    <row r="146" spans="1:5" ht="17.25" customHeight="1" x14ac:dyDescent="0.25">
      <c r="A146" s="50">
        <v>44079.585925925923</v>
      </c>
      <c r="B146" s="55" t="s">
        <v>687</v>
      </c>
      <c r="C146" s="48">
        <v>200</v>
      </c>
      <c r="D146" s="58" t="s">
        <v>29</v>
      </c>
      <c r="E146" s="55" t="s">
        <v>28</v>
      </c>
    </row>
    <row r="147" spans="1:5" ht="17.25" customHeight="1" x14ac:dyDescent="0.25">
      <c r="A147" s="50">
        <v>44079.629363425927</v>
      </c>
      <c r="B147" s="55" t="s">
        <v>299</v>
      </c>
      <c r="C147" s="48">
        <v>1500</v>
      </c>
      <c r="D147" s="58" t="s">
        <v>29</v>
      </c>
      <c r="E147" s="55" t="s">
        <v>308</v>
      </c>
    </row>
    <row r="148" spans="1:5" ht="17.25" customHeight="1" x14ac:dyDescent="0.25">
      <c r="A148" s="50">
        <v>44079.657002314816</v>
      </c>
      <c r="B148" s="55" t="s">
        <v>167</v>
      </c>
      <c r="C148" s="48">
        <v>100</v>
      </c>
      <c r="D148" s="58" t="s">
        <v>29</v>
      </c>
      <c r="E148" s="55" t="s">
        <v>20</v>
      </c>
    </row>
    <row r="149" spans="1:5" ht="17.25" customHeight="1" x14ac:dyDescent="0.25">
      <c r="A149" s="50">
        <v>44079.690555555557</v>
      </c>
      <c r="B149" s="55" t="s">
        <v>253</v>
      </c>
      <c r="C149" s="48">
        <v>50</v>
      </c>
      <c r="D149" s="58" t="s">
        <v>29</v>
      </c>
      <c r="E149" s="55" t="s">
        <v>20</v>
      </c>
    </row>
    <row r="150" spans="1:5" ht="17.25" customHeight="1" x14ac:dyDescent="0.25">
      <c r="A150" s="50">
        <v>44079.703229166669</v>
      </c>
      <c r="B150" s="55" t="s">
        <v>296</v>
      </c>
      <c r="C150" s="48">
        <v>5000</v>
      </c>
      <c r="D150" s="58" t="s">
        <v>29</v>
      </c>
      <c r="E150" s="55" t="s">
        <v>219</v>
      </c>
    </row>
    <row r="151" spans="1:5" ht="17.25" customHeight="1" x14ac:dyDescent="0.25">
      <c r="A151" s="50">
        <v>44079.752465277779</v>
      </c>
      <c r="B151" s="55" t="s">
        <v>166</v>
      </c>
      <c r="C151" s="48">
        <v>300</v>
      </c>
      <c r="D151" s="58" t="s">
        <v>29</v>
      </c>
      <c r="E151" s="55" t="s">
        <v>191</v>
      </c>
    </row>
    <row r="152" spans="1:5" ht="17.25" customHeight="1" x14ac:dyDescent="0.25">
      <c r="A152" s="50">
        <v>44079.786157407405</v>
      </c>
      <c r="B152" s="55" t="s">
        <v>388</v>
      </c>
      <c r="C152" s="48">
        <v>500</v>
      </c>
      <c r="D152" s="58" t="s">
        <v>29</v>
      </c>
      <c r="E152" s="55" t="s">
        <v>308</v>
      </c>
    </row>
    <row r="153" spans="1:5" ht="17.25" customHeight="1" x14ac:dyDescent="0.25">
      <c r="A153" s="50">
        <v>44079.822777777779</v>
      </c>
      <c r="B153" s="55" t="s">
        <v>686</v>
      </c>
      <c r="C153" s="48">
        <v>50</v>
      </c>
      <c r="D153" s="58" t="s">
        <v>29</v>
      </c>
      <c r="E153" s="55" t="s">
        <v>771</v>
      </c>
    </row>
    <row r="154" spans="1:5" ht="17.25" customHeight="1" x14ac:dyDescent="0.25">
      <c r="A154" s="50">
        <v>44079.851226851853</v>
      </c>
      <c r="B154" s="55" t="s">
        <v>165</v>
      </c>
      <c r="C154" s="48">
        <v>100</v>
      </c>
      <c r="D154" s="58" t="s">
        <v>29</v>
      </c>
      <c r="E154" s="55" t="s">
        <v>190</v>
      </c>
    </row>
    <row r="155" spans="1:5" ht="17.25" customHeight="1" x14ac:dyDescent="0.25">
      <c r="A155" s="50">
        <v>44079.862800925926</v>
      </c>
      <c r="B155" s="55" t="s">
        <v>298</v>
      </c>
      <c r="C155" s="48">
        <v>500</v>
      </c>
      <c r="D155" s="58" t="s">
        <v>29</v>
      </c>
      <c r="E155" s="55" t="s">
        <v>308</v>
      </c>
    </row>
    <row r="156" spans="1:5" ht="17.25" customHeight="1" x14ac:dyDescent="0.25">
      <c r="A156" s="50">
        <v>44079.936168981483</v>
      </c>
      <c r="B156" s="55" t="s">
        <v>352</v>
      </c>
      <c r="C156" s="48">
        <v>300</v>
      </c>
      <c r="D156" s="58" t="s">
        <v>29</v>
      </c>
      <c r="E156" s="55" t="s">
        <v>20</v>
      </c>
    </row>
    <row r="157" spans="1:5" ht="17.25" customHeight="1" x14ac:dyDescent="0.25">
      <c r="A157" s="50">
        <v>44079.949583333335</v>
      </c>
      <c r="B157" s="55" t="s">
        <v>133</v>
      </c>
      <c r="C157" s="48">
        <v>700</v>
      </c>
      <c r="D157" s="58" t="s">
        <v>29</v>
      </c>
      <c r="E157" s="55" t="s">
        <v>206</v>
      </c>
    </row>
    <row r="158" spans="1:5" ht="17.25" customHeight="1" x14ac:dyDescent="0.25">
      <c r="A158" s="50">
        <v>44079.965844907405</v>
      </c>
      <c r="B158" s="55" t="s">
        <v>685</v>
      </c>
      <c r="C158" s="48">
        <v>5000</v>
      </c>
      <c r="D158" s="58" t="s">
        <v>29</v>
      </c>
      <c r="E158" s="55" t="s">
        <v>400</v>
      </c>
    </row>
    <row r="159" spans="1:5" ht="17.25" customHeight="1" x14ac:dyDescent="0.25">
      <c r="A159" s="50">
        <v>44080.092997685184</v>
      </c>
      <c r="B159" s="55" t="s">
        <v>684</v>
      </c>
      <c r="C159" s="48">
        <v>200</v>
      </c>
      <c r="D159" s="58" t="s">
        <v>29</v>
      </c>
      <c r="E159" s="55" t="s">
        <v>393</v>
      </c>
    </row>
    <row r="160" spans="1:5" ht="17.25" customHeight="1" x14ac:dyDescent="0.25">
      <c r="A160" s="50">
        <v>44080.203923611109</v>
      </c>
      <c r="B160" s="55" t="s">
        <v>683</v>
      </c>
      <c r="C160" s="48">
        <v>1000</v>
      </c>
      <c r="D160" s="58" t="s">
        <v>29</v>
      </c>
      <c r="E160" s="55" t="s">
        <v>393</v>
      </c>
    </row>
    <row r="161" spans="1:5" ht="17.25" customHeight="1" x14ac:dyDescent="0.25">
      <c r="A161" s="50">
        <v>44080.488946759258</v>
      </c>
      <c r="B161" s="55" t="s">
        <v>297</v>
      </c>
      <c r="C161" s="48">
        <v>300</v>
      </c>
      <c r="D161" s="58" t="s">
        <v>29</v>
      </c>
      <c r="E161" s="55" t="s">
        <v>308</v>
      </c>
    </row>
    <row r="162" spans="1:5" ht="17.25" customHeight="1" x14ac:dyDescent="0.25">
      <c r="A162" s="50">
        <v>44080.504837962966</v>
      </c>
      <c r="B162" s="55" t="s">
        <v>71</v>
      </c>
      <c r="C162" s="48">
        <v>500</v>
      </c>
      <c r="D162" s="58" t="s">
        <v>29</v>
      </c>
      <c r="E162" s="55" t="s">
        <v>393</v>
      </c>
    </row>
    <row r="163" spans="1:5" ht="17.25" customHeight="1" x14ac:dyDescent="0.25">
      <c r="A163" s="50">
        <v>44080.58829861111</v>
      </c>
      <c r="B163" s="55" t="s">
        <v>65</v>
      </c>
      <c r="C163" s="48">
        <v>150</v>
      </c>
      <c r="D163" s="58" t="s">
        <v>29</v>
      </c>
      <c r="E163" s="55" t="s">
        <v>20</v>
      </c>
    </row>
    <row r="164" spans="1:5" ht="17.25" customHeight="1" x14ac:dyDescent="0.25">
      <c r="A164" s="50">
        <v>44080.590601851851</v>
      </c>
      <c r="B164" s="55" t="s">
        <v>164</v>
      </c>
      <c r="C164" s="48">
        <v>300</v>
      </c>
      <c r="D164" s="58" t="s">
        <v>29</v>
      </c>
      <c r="E164" s="55" t="s">
        <v>20</v>
      </c>
    </row>
    <row r="165" spans="1:5" ht="17.25" customHeight="1" x14ac:dyDescent="0.25">
      <c r="A165" s="50">
        <v>44080.591261574074</v>
      </c>
      <c r="B165" s="55" t="s">
        <v>163</v>
      </c>
      <c r="C165" s="48">
        <v>1000</v>
      </c>
      <c r="D165" s="58" t="s">
        <v>29</v>
      </c>
      <c r="E165" s="55" t="s">
        <v>218</v>
      </c>
    </row>
    <row r="166" spans="1:5" ht="17.25" customHeight="1" x14ac:dyDescent="0.25">
      <c r="A166" s="50">
        <v>44080.663877314815</v>
      </c>
      <c r="B166" s="55" t="s">
        <v>320</v>
      </c>
      <c r="C166" s="48">
        <v>500</v>
      </c>
      <c r="D166" s="58" t="s">
        <v>29</v>
      </c>
      <c r="E166" s="55" t="s">
        <v>20</v>
      </c>
    </row>
    <row r="167" spans="1:5" ht="17.25" customHeight="1" x14ac:dyDescent="0.25">
      <c r="A167" s="50">
        <v>44080.678263888891</v>
      </c>
      <c r="B167" s="55" t="s">
        <v>232</v>
      </c>
      <c r="C167" s="48">
        <v>200</v>
      </c>
      <c r="D167" s="58" t="s">
        <v>29</v>
      </c>
      <c r="E167" s="55" t="s">
        <v>411</v>
      </c>
    </row>
    <row r="168" spans="1:5" ht="17.25" customHeight="1" x14ac:dyDescent="0.25">
      <c r="A168" s="50">
        <v>44080.689409722225</v>
      </c>
      <c r="B168" s="55" t="s">
        <v>242</v>
      </c>
      <c r="C168" s="48">
        <v>500</v>
      </c>
      <c r="D168" s="58" t="s">
        <v>29</v>
      </c>
      <c r="E168" s="55" t="s">
        <v>249</v>
      </c>
    </row>
    <row r="169" spans="1:5" ht="17.25" customHeight="1" x14ac:dyDescent="0.25">
      <c r="A169" s="50">
        <v>44080.70821759259</v>
      </c>
      <c r="B169" s="55" t="s">
        <v>682</v>
      </c>
      <c r="C169" s="48">
        <v>500</v>
      </c>
      <c r="D169" s="58" t="s">
        <v>29</v>
      </c>
      <c r="E169" s="55" t="s">
        <v>245</v>
      </c>
    </row>
    <row r="170" spans="1:5" ht="17.25" customHeight="1" x14ac:dyDescent="0.25">
      <c r="A170" s="50">
        <v>44080.708854166667</v>
      </c>
      <c r="B170" s="55" t="s">
        <v>162</v>
      </c>
      <c r="C170" s="48">
        <v>500</v>
      </c>
      <c r="D170" s="58" t="s">
        <v>29</v>
      </c>
      <c r="E170" s="55" t="s">
        <v>217</v>
      </c>
    </row>
    <row r="171" spans="1:5" ht="17.25" customHeight="1" x14ac:dyDescent="0.25">
      <c r="A171" s="50">
        <v>44080.723321759258</v>
      </c>
      <c r="B171" s="55" t="s">
        <v>103</v>
      </c>
      <c r="C171" s="48">
        <v>1000</v>
      </c>
      <c r="D171" s="58" t="s">
        <v>29</v>
      </c>
      <c r="E171" s="55" t="s">
        <v>200</v>
      </c>
    </row>
    <row r="172" spans="1:5" ht="17.25" customHeight="1" x14ac:dyDescent="0.25">
      <c r="A172" s="50">
        <v>44080.74145833333</v>
      </c>
      <c r="B172" s="55" t="s">
        <v>681</v>
      </c>
      <c r="C172" s="48">
        <v>500</v>
      </c>
      <c r="D172" s="58" t="s">
        <v>29</v>
      </c>
      <c r="E172" s="55" t="s">
        <v>185</v>
      </c>
    </row>
    <row r="173" spans="1:5" ht="17.25" customHeight="1" x14ac:dyDescent="0.25">
      <c r="A173" s="50">
        <v>44080.839629629627</v>
      </c>
      <c r="B173" s="55" t="s">
        <v>150</v>
      </c>
      <c r="C173" s="48">
        <v>500</v>
      </c>
      <c r="D173" s="58" t="s">
        <v>29</v>
      </c>
      <c r="E173" s="55" t="s">
        <v>21</v>
      </c>
    </row>
    <row r="174" spans="1:5" ht="17.25" customHeight="1" x14ac:dyDescent="0.25">
      <c r="A174" s="50">
        <v>44080.89503472222</v>
      </c>
      <c r="B174" s="55" t="s">
        <v>680</v>
      </c>
      <c r="C174" s="48">
        <v>1000</v>
      </c>
      <c r="D174" s="58" t="s">
        <v>29</v>
      </c>
      <c r="E174" s="55" t="s">
        <v>767</v>
      </c>
    </row>
    <row r="175" spans="1:5" ht="17.25" customHeight="1" x14ac:dyDescent="0.25">
      <c r="A175" s="50">
        <v>44080.941874999997</v>
      </c>
      <c r="B175" s="55" t="s">
        <v>679</v>
      </c>
      <c r="C175" s="48">
        <v>1000</v>
      </c>
      <c r="D175" s="58" t="s">
        <v>29</v>
      </c>
      <c r="E175" s="55" t="s">
        <v>327</v>
      </c>
    </row>
    <row r="176" spans="1:5" ht="17.25" customHeight="1" x14ac:dyDescent="0.25">
      <c r="A176" s="50">
        <v>44080.995081018518</v>
      </c>
      <c r="B176" s="55" t="s">
        <v>160</v>
      </c>
      <c r="C176" s="48">
        <v>500</v>
      </c>
      <c r="D176" s="58" t="s">
        <v>29</v>
      </c>
      <c r="E176" s="55" t="s">
        <v>216</v>
      </c>
    </row>
    <row r="177" spans="1:5" ht="17.25" customHeight="1" x14ac:dyDescent="0.25">
      <c r="A177" s="50">
        <v>44081</v>
      </c>
      <c r="B177" s="55" t="s">
        <v>775</v>
      </c>
      <c r="C177" s="48">
        <v>1000</v>
      </c>
      <c r="D177" s="58" t="s">
        <v>23</v>
      </c>
      <c r="E177" s="55" t="s">
        <v>20</v>
      </c>
    </row>
    <row r="178" spans="1:5" ht="17.25" customHeight="1" x14ac:dyDescent="0.25">
      <c r="A178" s="50">
        <v>44081.029675925929</v>
      </c>
      <c r="B178" s="55" t="s">
        <v>386</v>
      </c>
      <c r="C178" s="48">
        <v>3000</v>
      </c>
      <c r="D178" s="58" t="s">
        <v>29</v>
      </c>
      <c r="E178" s="55" t="s">
        <v>410</v>
      </c>
    </row>
    <row r="179" spans="1:5" ht="17.25" customHeight="1" x14ac:dyDescent="0.25">
      <c r="A179" s="50">
        <v>44081.272638888891</v>
      </c>
      <c r="B179" s="55" t="s">
        <v>678</v>
      </c>
      <c r="C179" s="48">
        <v>100</v>
      </c>
      <c r="D179" s="58" t="s">
        <v>29</v>
      </c>
      <c r="E179" s="55" t="s">
        <v>327</v>
      </c>
    </row>
    <row r="180" spans="1:5" ht="17.25" customHeight="1" x14ac:dyDescent="0.25">
      <c r="A180" s="50">
        <v>44081.285752314812</v>
      </c>
      <c r="B180" s="55" t="s">
        <v>677</v>
      </c>
      <c r="C180" s="48">
        <v>200</v>
      </c>
      <c r="D180" s="58" t="s">
        <v>29</v>
      </c>
      <c r="E180" s="55" t="s">
        <v>327</v>
      </c>
    </row>
    <row r="181" spans="1:5" ht="17.25" customHeight="1" x14ac:dyDescent="0.25">
      <c r="A181" s="50">
        <v>44081.287581018521</v>
      </c>
      <c r="B181" s="55" t="s">
        <v>676</v>
      </c>
      <c r="C181" s="48">
        <v>500</v>
      </c>
      <c r="D181" s="58" t="s">
        <v>29</v>
      </c>
      <c r="E181" s="55" t="s">
        <v>327</v>
      </c>
    </row>
    <row r="182" spans="1:5" ht="17.25" customHeight="1" x14ac:dyDescent="0.25">
      <c r="A182" s="50">
        <v>44081.302708333336</v>
      </c>
      <c r="B182" s="55" t="s">
        <v>355</v>
      </c>
      <c r="C182" s="48">
        <v>10</v>
      </c>
      <c r="D182" s="58" t="s">
        <v>29</v>
      </c>
      <c r="E182" s="55" t="s">
        <v>327</v>
      </c>
    </row>
    <row r="183" spans="1:5" ht="17.25" customHeight="1" x14ac:dyDescent="0.25">
      <c r="A183" s="50">
        <v>44081.40247685185</v>
      </c>
      <c r="B183" s="55" t="s">
        <v>241</v>
      </c>
      <c r="C183" s="48">
        <v>650</v>
      </c>
      <c r="D183" s="58" t="s">
        <v>29</v>
      </c>
      <c r="E183" s="55" t="s">
        <v>248</v>
      </c>
    </row>
    <row r="184" spans="1:5" ht="17.25" customHeight="1" x14ac:dyDescent="0.25">
      <c r="A184" s="50">
        <v>44081.41909722222</v>
      </c>
      <c r="B184" s="55" t="s">
        <v>675</v>
      </c>
      <c r="C184" s="48">
        <v>2000</v>
      </c>
      <c r="D184" s="58" t="s">
        <v>29</v>
      </c>
      <c r="E184" s="55" t="s">
        <v>327</v>
      </c>
    </row>
    <row r="185" spans="1:5" ht="17.25" customHeight="1" x14ac:dyDescent="0.25">
      <c r="A185" s="50">
        <v>44081.435717592591</v>
      </c>
      <c r="B185" s="55" t="s">
        <v>674</v>
      </c>
      <c r="C185" s="48">
        <v>500</v>
      </c>
      <c r="D185" s="58" t="s">
        <v>29</v>
      </c>
      <c r="E185" s="55" t="s">
        <v>327</v>
      </c>
    </row>
    <row r="186" spans="1:5" ht="17.25" customHeight="1" x14ac:dyDescent="0.25">
      <c r="A186" s="50">
        <v>44081.452245370368</v>
      </c>
      <c r="B186" s="55" t="s">
        <v>226</v>
      </c>
      <c r="C186" s="48">
        <v>300</v>
      </c>
      <c r="D186" s="58" t="s">
        <v>29</v>
      </c>
      <c r="E186" s="55" t="s">
        <v>757</v>
      </c>
    </row>
    <row r="187" spans="1:5" ht="17.25" customHeight="1" x14ac:dyDescent="0.25">
      <c r="A187" s="50">
        <v>44081.453611111108</v>
      </c>
      <c r="B187" s="55" t="s">
        <v>673</v>
      </c>
      <c r="C187" s="48">
        <v>4000</v>
      </c>
      <c r="D187" s="58" t="s">
        <v>29</v>
      </c>
      <c r="E187" s="55" t="s">
        <v>20</v>
      </c>
    </row>
    <row r="188" spans="1:5" ht="17.25" customHeight="1" x14ac:dyDescent="0.25">
      <c r="A188" s="50">
        <v>44081.478865740741</v>
      </c>
      <c r="B188" s="55" t="s">
        <v>672</v>
      </c>
      <c r="C188" s="48">
        <v>500</v>
      </c>
      <c r="D188" s="58" t="s">
        <v>29</v>
      </c>
      <c r="E188" s="55" t="s">
        <v>327</v>
      </c>
    </row>
    <row r="189" spans="1:5" ht="17.25" customHeight="1" x14ac:dyDescent="0.25">
      <c r="A189" s="50">
        <v>44081.491261574076</v>
      </c>
      <c r="B189" s="55" t="s">
        <v>159</v>
      </c>
      <c r="C189" s="48">
        <v>500</v>
      </c>
      <c r="D189" s="58" t="s">
        <v>29</v>
      </c>
      <c r="E189" s="55" t="s">
        <v>20</v>
      </c>
    </row>
    <row r="190" spans="1:5" ht="17.25" customHeight="1" x14ac:dyDescent="0.25">
      <c r="A190" s="50">
        <v>44081.505590277775</v>
      </c>
      <c r="B190" s="55" t="s">
        <v>158</v>
      </c>
      <c r="C190" s="48">
        <v>700</v>
      </c>
      <c r="D190" s="58" t="s">
        <v>29</v>
      </c>
      <c r="E190" s="55" t="s">
        <v>20</v>
      </c>
    </row>
    <row r="191" spans="1:5" ht="17.25" customHeight="1" x14ac:dyDescent="0.25">
      <c r="A191" s="50">
        <v>44081.516423611109</v>
      </c>
      <c r="B191" s="55" t="s">
        <v>103</v>
      </c>
      <c r="C191" s="48">
        <v>100</v>
      </c>
      <c r="D191" s="58" t="s">
        <v>29</v>
      </c>
      <c r="E191" s="55" t="s">
        <v>391</v>
      </c>
    </row>
    <row r="192" spans="1:5" ht="17.25" customHeight="1" x14ac:dyDescent="0.25">
      <c r="A192" s="50">
        <v>44081.527696759258</v>
      </c>
      <c r="B192" s="55" t="s">
        <v>671</v>
      </c>
      <c r="C192" s="48">
        <v>300</v>
      </c>
      <c r="D192" s="58" t="s">
        <v>29</v>
      </c>
      <c r="E192" s="55" t="s">
        <v>327</v>
      </c>
    </row>
    <row r="193" spans="1:5" ht="17.25" customHeight="1" x14ac:dyDescent="0.25">
      <c r="A193" s="50">
        <v>44081.539178240739</v>
      </c>
      <c r="B193" s="55" t="s">
        <v>295</v>
      </c>
      <c r="C193" s="48">
        <v>500</v>
      </c>
      <c r="D193" s="58" t="s">
        <v>29</v>
      </c>
      <c r="E193" s="55" t="s">
        <v>20</v>
      </c>
    </row>
    <row r="194" spans="1:5" ht="17.25" customHeight="1" x14ac:dyDescent="0.25">
      <c r="A194" s="50">
        <v>44081.552789351852</v>
      </c>
      <c r="B194" s="55" t="s">
        <v>40</v>
      </c>
      <c r="C194" s="48">
        <v>1000</v>
      </c>
      <c r="D194" s="58" t="s">
        <v>29</v>
      </c>
      <c r="E194" s="55" t="s">
        <v>767</v>
      </c>
    </row>
    <row r="195" spans="1:5" ht="17.25" customHeight="1" x14ac:dyDescent="0.25">
      <c r="A195" s="50">
        <v>44081.57608796296</v>
      </c>
      <c r="B195" s="55" t="s">
        <v>243</v>
      </c>
      <c r="C195" s="48">
        <v>100</v>
      </c>
      <c r="D195" s="58" t="s">
        <v>29</v>
      </c>
      <c r="E195" s="55" t="s">
        <v>26</v>
      </c>
    </row>
    <row r="196" spans="1:5" ht="17.25" customHeight="1" x14ac:dyDescent="0.25">
      <c r="A196" s="50">
        <v>44081.613842592589</v>
      </c>
      <c r="B196" s="55" t="s">
        <v>157</v>
      </c>
      <c r="C196" s="48">
        <v>10</v>
      </c>
      <c r="D196" s="58" t="s">
        <v>29</v>
      </c>
      <c r="E196" s="55" t="s">
        <v>20</v>
      </c>
    </row>
    <row r="197" spans="1:5" ht="17.25" customHeight="1" x14ac:dyDescent="0.25">
      <c r="A197" s="50">
        <v>44081.626909722225</v>
      </c>
      <c r="B197" s="55" t="s">
        <v>156</v>
      </c>
      <c r="C197" s="48">
        <v>100</v>
      </c>
      <c r="D197" s="58" t="s">
        <v>29</v>
      </c>
      <c r="E197" s="55" t="s">
        <v>21</v>
      </c>
    </row>
    <row r="198" spans="1:5" ht="17.25" customHeight="1" x14ac:dyDescent="0.25">
      <c r="A198" s="50">
        <v>44081.734479166669</v>
      </c>
      <c r="B198" s="55" t="s">
        <v>670</v>
      </c>
      <c r="C198" s="48">
        <v>2500</v>
      </c>
      <c r="D198" s="58" t="s">
        <v>29</v>
      </c>
      <c r="E198" s="55" t="s">
        <v>392</v>
      </c>
    </row>
    <row r="199" spans="1:5" ht="17.25" customHeight="1" x14ac:dyDescent="0.25">
      <c r="A199" s="50">
        <v>44081.741979166669</v>
      </c>
      <c r="B199" s="55" t="s">
        <v>161</v>
      </c>
      <c r="C199" s="48">
        <v>200</v>
      </c>
      <c r="D199" s="58" t="s">
        <v>29</v>
      </c>
      <c r="E199" s="55" t="s">
        <v>202</v>
      </c>
    </row>
    <row r="200" spans="1:5" ht="17.25" customHeight="1" x14ac:dyDescent="0.25">
      <c r="A200" s="50">
        <v>44081.767210648148</v>
      </c>
      <c r="B200" s="55" t="s">
        <v>96</v>
      </c>
      <c r="C200" s="48">
        <v>1500</v>
      </c>
      <c r="D200" s="58" t="s">
        <v>29</v>
      </c>
      <c r="E200" s="55" t="s">
        <v>749</v>
      </c>
    </row>
    <row r="201" spans="1:5" ht="17.25" customHeight="1" x14ac:dyDescent="0.25">
      <c r="A201" s="50">
        <v>44081.784490740742</v>
      </c>
      <c r="B201" s="55" t="s">
        <v>40</v>
      </c>
      <c r="C201" s="48">
        <v>1500</v>
      </c>
      <c r="D201" s="58" t="s">
        <v>29</v>
      </c>
      <c r="E201" s="55" t="s">
        <v>749</v>
      </c>
    </row>
    <row r="202" spans="1:5" ht="17.25" customHeight="1" x14ac:dyDescent="0.25">
      <c r="A202" s="50">
        <v>44081.789131944446</v>
      </c>
      <c r="B202" s="55" t="s">
        <v>313</v>
      </c>
      <c r="C202" s="48">
        <v>500</v>
      </c>
      <c r="D202" s="58" t="s">
        <v>29</v>
      </c>
      <c r="E202" s="55" t="s">
        <v>396</v>
      </c>
    </row>
    <row r="203" spans="1:5" ht="17.25" customHeight="1" x14ac:dyDescent="0.25">
      <c r="A203" s="50">
        <v>44081.818379629629</v>
      </c>
      <c r="B203" s="55" t="s">
        <v>669</v>
      </c>
      <c r="C203" s="48">
        <v>500</v>
      </c>
      <c r="D203" s="58" t="s">
        <v>29</v>
      </c>
      <c r="E203" s="55" t="s">
        <v>391</v>
      </c>
    </row>
    <row r="204" spans="1:5" ht="17.25" customHeight="1" x14ac:dyDescent="0.25">
      <c r="A204" s="50">
        <v>44081.828368055554</v>
      </c>
      <c r="B204" s="55" t="s">
        <v>669</v>
      </c>
      <c r="C204" s="48">
        <v>500</v>
      </c>
      <c r="D204" s="58" t="s">
        <v>29</v>
      </c>
      <c r="E204" s="55" t="s">
        <v>394</v>
      </c>
    </row>
    <row r="205" spans="1:5" ht="17.25" customHeight="1" x14ac:dyDescent="0.25">
      <c r="A205" s="50">
        <v>44081.832743055558</v>
      </c>
      <c r="B205" s="55" t="s">
        <v>668</v>
      </c>
      <c r="C205" s="49">
        <v>200</v>
      </c>
      <c r="D205" s="58" t="s">
        <v>29</v>
      </c>
      <c r="E205" s="55" t="s">
        <v>396</v>
      </c>
    </row>
    <row r="206" spans="1:5" ht="17.25" customHeight="1" x14ac:dyDescent="0.25">
      <c r="A206" s="50">
        <v>44081.845729166664</v>
      </c>
      <c r="B206" s="55" t="s">
        <v>667</v>
      </c>
      <c r="C206" s="49">
        <v>85</v>
      </c>
      <c r="D206" s="58" t="s">
        <v>29</v>
      </c>
      <c r="E206" s="55" t="s">
        <v>20</v>
      </c>
    </row>
    <row r="207" spans="1:5" ht="17.25" customHeight="1" x14ac:dyDescent="0.25">
      <c r="A207" s="50">
        <v>44081.847187500003</v>
      </c>
      <c r="B207" s="55" t="s">
        <v>666</v>
      </c>
      <c r="C207" s="49">
        <v>11</v>
      </c>
      <c r="D207" s="58" t="s">
        <v>29</v>
      </c>
      <c r="E207" s="55" t="s">
        <v>20</v>
      </c>
    </row>
    <row r="208" spans="1:5" ht="17.25" customHeight="1" x14ac:dyDescent="0.25">
      <c r="A208" s="50">
        <v>44081.854571759257</v>
      </c>
      <c r="B208" s="55" t="s">
        <v>80</v>
      </c>
      <c r="C208" s="49">
        <v>200</v>
      </c>
      <c r="D208" s="58" t="s">
        <v>29</v>
      </c>
      <c r="E208" s="55" t="s">
        <v>20</v>
      </c>
    </row>
    <row r="209" spans="1:5" ht="17.25" customHeight="1" x14ac:dyDescent="0.25">
      <c r="A209" s="50">
        <v>44081.95753472222</v>
      </c>
      <c r="B209" s="55" t="s">
        <v>665</v>
      </c>
      <c r="C209" s="48">
        <v>500</v>
      </c>
      <c r="D209" s="58" t="s">
        <v>29</v>
      </c>
      <c r="E209" s="55" t="s">
        <v>757</v>
      </c>
    </row>
    <row r="210" spans="1:5" ht="17.25" customHeight="1" x14ac:dyDescent="0.25">
      <c r="A210" s="50">
        <v>44082</v>
      </c>
      <c r="B210" s="55" t="s">
        <v>776</v>
      </c>
      <c r="C210" s="48">
        <v>10000</v>
      </c>
      <c r="D210" s="58" t="s">
        <v>23</v>
      </c>
      <c r="E210" s="55" t="s">
        <v>393</v>
      </c>
    </row>
    <row r="211" spans="1:5" ht="17.25" customHeight="1" x14ac:dyDescent="0.25">
      <c r="A211" s="50">
        <v>44082</v>
      </c>
      <c r="B211" s="55" t="s">
        <v>777</v>
      </c>
      <c r="C211" s="48">
        <v>100000</v>
      </c>
      <c r="D211" s="58" t="s">
        <v>23</v>
      </c>
      <c r="E211" s="55" t="s">
        <v>20</v>
      </c>
    </row>
    <row r="212" spans="1:5" ht="17.25" customHeight="1" x14ac:dyDescent="0.25">
      <c r="A212" s="50">
        <v>44082.418287037035</v>
      </c>
      <c r="B212" s="55" t="s">
        <v>366</v>
      </c>
      <c r="C212" s="48">
        <v>200000</v>
      </c>
      <c r="D212" s="58" t="s">
        <v>29</v>
      </c>
      <c r="E212" s="55" t="s">
        <v>396</v>
      </c>
    </row>
    <row r="213" spans="1:5" ht="17.25" customHeight="1" x14ac:dyDescent="0.25">
      <c r="A213" s="50">
        <v>44082.443854166668</v>
      </c>
      <c r="B213" s="55" t="s">
        <v>155</v>
      </c>
      <c r="C213" s="48">
        <v>500</v>
      </c>
      <c r="D213" s="58" t="s">
        <v>29</v>
      </c>
      <c r="E213" s="55" t="s">
        <v>204</v>
      </c>
    </row>
    <row r="214" spans="1:5" ht="17.25" customHeight="1" x14ac:dyDescent="0.25">
      <c r="A214" s="50">
        <v>44082.509826388887</v>
      </c>
      <c r="B214" s="55" t="s">
        <v>447</v>
      </c>
      <c r="C214" s="48">
        <v>500</v>
      </c>
      <c r="D214" s="58" t="s">
        <v>29</v>
      </c>
      <c r="E214" s="55" t="s">
        <v>393</v>
      </c>
    </row>
    <row r="215" spans="1:5" ht="17.25" customHeight="1" x14ac:dyDescent="0.25">
      <c r="A215" s="50">
        <v>44082.510960648149</v>
      </c>
      <c r="B215" s="55" t="s">
        <v>664</v>
      </c>
      <c r="C215" s="48">
        <v>500</v>
      </c>
      <c r="D215" s="58" t="s">
        <v>29</v>
      </c>
      <c r="E215" s="55" t="s">
        <v>393</v>
      </c>
    </row>
    <row r="216" spans="1:5" ht="17.25" customHeight="1" x14ac:dyDescent="0.25">
      <c r="A216" s="50">
        <v>44082.511018518519</v>
      </c>
      <c r="B216" s="55" t="s">
        <v>663</v>
      </c>
      <c r="C216" s="48">
        <v>1000</v>
      </c>
      <c r="D216" s="58" t="s">
        <v>29</v>
      </c>
      <c r="E216" s="55" t="s">
        <v>393</v>
      </c>
    </row>
    <row r="217" spans="1:5" ht="17.25" customHeight="1" x14ac:dyDescent="0.25">
      <c r="A217" s="50">
        <v>44082.512141203704</v>
      </c>
      <c r="B217" s="55" t="s">
        <v>383</v>
      </c>
      <c r="C217" s="48">
        <v>1500</v>
      </c>
      <c r="D217" s="58" t="s">
        <v>29</v>
      </c>
      <c r="E217" s="55" t="s">
        <v>393</v>
      </c>
    </row>
    <row r="218" spans="1:5" ht="17.25" customHeight="1" x14ac:dyDescent="0.25">
      <c r="A218" s="50">
        <v>44082.512777777774</v>
      </c>
      <c r="B218" s="55" t="s">
        <v>662</v>
      </c>
      <c r="C218" s="48">
        <v>300</v>
      </c>
      <c r="D218" s="58" t="s">
        <v>29</v>
      </c>
      <c r="E218" s="55" t="s">
        <v>393</v>
      </c>
    </row>
    <row r="219" spans="1:5" ht="17.25" customHeight="1" x14ac:dyDescent="0.25">
      <c r="A219" s="50">
        <v>44082.513993055552</v>
      </c>
      <c r="B219" s="55" t="s">
        <v>661</v>
      </c>
      <c r="C219" s="48">
        <v>3400</v>
      </c>
      <c r="D219" s="58" t="s">
        <v>29</v>
      </c>
      <c r="E219" s="55" t="s">
        <v>393</v>
      </c>
    </row>
    <row r="220" spans="1:5" ht="17.25" customHeight="1" x14ac:dyDescent="0.25">
      <c r="A220" s="50">
        <v>44082.514108796298</v>
      </c>
      <c r="B220" s="55" t="s">
        <v>660</v>
      </c>
      <c r="C220" s="48">
        <v>7000</v>
      </c>
      <c r="D220" s="58" t="s">
        <v>29</v>
      </c>
      <c r="E220" s="55" t="s">
        <v>393</v>
      </c>
    </row>
    <row r="221" spans="1:5" ht="17.25" customHeight="1" x14ac:dyDescent="0.25">
      <c r="A221" s="50">
        <v>44082.514363425929</v>
      </c>
      <c r="B221" s="55" t="s">
        <v>659</v>
      </c>
      <c r="C221" s="48">
        <v>100</v>
      </c>
      <c r="D221" s="58" t="s">
        <v>29</v>
      </c>
      <c r="E221" s="55" t="s">
        <v>393</v>
      </c>
    </row>
    <row r="222" spans="1:5" ht="17.25" customHeight="1" x14ac:dyDescent="0.25">
      <c r="A222" s="50">
        <v>44082.51458333333</v>
      </c>
      <c r="B222" s="55" t="s">
        <v>658</v>
      </c>
      <c r="C222" s="48">
        <v>500</v>
      </c>
      <c r="D222" s="58" t="s">
        <v>29</v>
      </c>
      <c r="E222" s="55" t="s">
        <v>393</v>
      </c>
    </row>
    <row r="223" spans="1:5" ht="17.25" customHeight="1" x14ac:dyDescent="0.25">
      <c r="A223" s="50">
        <v>44082.514675925922</v>
      </c>
      <c r="B223" s="55" t="s">
        <v>657</v>
      </c>
      <c r="C223" s="48">
        <v>1500</v>
      </c>
      <c r="D223" s="58" t="s">
        <v>29</v>
      </c>
      <c r="E223" s="55" t="s">
        <v>393</v>
      </c>
    </row>
    <row r="224" spans="1:5" ht="17.25" customHeight="1" x14ac:dyDescent="0.25">
      <c r="A224" s="50">
        <v>44082.514768518522</v>
      </c>
      <c r="B224" s="55" t="s">
        <v>656</v>
      </c>
      <c r="C224" s="48">
        <v>500</v>
      </c>
      <c r="D224" s="58" t="s">
        <v>29</v>
      </c>
      <c r="E224" s="55" t="s">
        <v>393</v>
      </c>
    </row>
    <row r="225" spans="1:5" ht="17.25" customHeight="1" x14ac:dyDescent="0.25">
      <c r="A225" s="50">
        <v>44082.516504629632</v>
      </c>
      <c r="B225" s="55" t="s">
        <v>655</v>
      </c>
      <c r="C225" s="48">
        <v>100</v>
      </c>
      <c r="D225" s="58" t="s">
        <v>29</v>
      </c>
      <c r="E225" s="55" t="s">
        <v>393</v>
      </c>
    </row>
    <row r="226" spans="1:5" ht="17.25" customHeight="1" x14ac:dyDescent="0.25">
      <c r="A226" s="50">
        <v>44082.517129629632</v>
      </c>
      <c r="B226" s="55" t="s">
        <v>654</v>
      </c>
      <c r="C226" s="48">
        <v>100</v>
      </c>
      <c r="D226" s="58" t="s">
        <v>29</v>
      </c>
      <c r="E226" s="55" t="s">
        <v>393</v>
      </c>
    </row>
    <row r="227" spans="1:5" ht="17.25" customHeight="1" x14ac:dyDescent="0.25">
      <c r="A227" s="50">
        <v>44082.517141203702</v>
      </c>
      <c r="B227" s="55" t="s">
        <v>653</v>
      </c>
      <c r="C227" s="48">
        <v>500</v>
      </c>
      <c r="D227" s="58" t="s">
        <v>29</v>
      </c>
      <c r="E227" s="55" t="s">
        <v>393</v>
      </c>
    </row>
    <row r="228" spans="1:5" ht="17.25" customHeight="1" x14ac:dyDescent="0.25">
      <c r="A228" s="50">
        <v>44082.517442129632</v>
      </c>
      <c r="B228" s="55" t="s">
        <v>652</v>
      </c>
      <c r="C228" s="48">
        <v>150</v>
      </c>
      <c r="D228" s="58" t="s">
        <v>29</v>
      </c>
      <c r="E228" s="55" t="s">
        <v>393</v>
      </c>
    </row>
    <row r="229" spans="1:5" ht="17.25" customHeight="1" x14ac:dyDescent="0.25">
      <c r="A229" s="50">
        <v>44082.520532407405</v>
      </c>
      <c r="B229" s="55" t="s">
        <v>651</v>
      </c>
      <c r="C229" s="48">
        <v>100</v>
      </c>
      <c r="D229" s="58" t="s">
        <v>29</v>
      </c>
      <c r="E229" s="55" t="s">
        <v>393</v>
      </c>
    </row>
    <row r="230" spans="1:5" ht="17.25" customHeight="1" x14ac:dyDescent="0.25">
      <c r="A230" s="50">
        <v>44082.521064814813</v>
      </c>
      <c r="B230" s="55" t="s">
        <v>650</v>
      </c>
      <c r="C230" s="48">
        <v>1000</v>
      </c>
      <c r="D230" s="58" t="s">
        <v>29</v>
      </c>
      <c r="E230" s="55" t="s">
        <v>393</v>
      </c>
    </row>
    <row r="231" spans="1:5" ht="17.25" customHeight="1" x14ac:dyDescent="0.25">
      <c r="A231" s="50">
        <v>44082.52239583333</v>
      </c>
      <c r="B231" s="55" t="s">
        <v>649</v>
      </c>
      <c r="C231" s="48">
        <v>500</v>
      </c>
      <c r="D231" s="58" t="s">
        <v>29</v>
      </c>
      <c r="E231" s="55" t="s">
        <v>393</v>
      </c>
    </row>
    <row r="232" spans="1:5" ht="17.25" customHeight="1" x14ac:dyDescent="0.25">
      <c r="A232" s="50">
        <v>44082.52484953704</v>
      </c>
      <c r="B232" s="55" t="s">
        <v>648</v>
      </c>
      <c r="C232" s="48">
        <v>500</v>
      </c>
      <c r="D232" s="58" t="s">
        <v>29</v>
      </c>
      <c r="E232" s="55" t="s">
        <v>393</v>
      </c>
    </row>
    <row r="233" spans="1:5" ht="17.25" customHeight="1" x14ac:dyDescent="0.25">
      <c r="A233" s="50">
        <v>44082.524907407409</v>
      </c>
      <c r="B233" s="55" t="s">
        <v>647</v>
      </c>
      <c r="C233" s="48">
        <v>500</v>
      </c>
      <c r="D233" s="58" t="s">
        <v>29</v>
      </c>
      <c r="E233" s="55" t="s">
        <v>393</v>
      </c>
    </row>
    <row r="234" spans="1:5" ht="17.25" customHeight="1" x14ac:dyDescent="0.25">
      <c r="A234" s="50">
        <v>44082.526192129626</v>
      </c>
      <c r="B234" s="55" t="s">
        <v>646</v>
      </c>
      <c r="C234" s="48">
        <v>1111</v>
      </c>
      <c r="D234" s="58" t="s">
        <v>29</v>
      </c>
      <c r="E234" s="55" t="s">
        <v>393</v>
      </c>
    </row>
    <row r="235" spans="1:5" ht="17.25" customHeight="1" x14ac:dyDescent="0.25">
      <c r="A235" s="50">
        <v>44082.527245370373</v>
      </c>
      <c r="B235" s="55" t="s">
        <v>645</v>
      </c>
      <c r="C235" s="48">
        <v>500</v>
      </c>
      <c r="D235" s="58" t="s">
        <v>29</v>
      </c>
      <c r="E235" s="55" t="s">
        <v>393</v>
      </c>
    </row>
    <row r="236" spans="1:5" ht="17.25" customHeight="1" x14ac:dyDescent="0.25">
      <c r="A236" s="50">
        <v>44082.533854166664</v>
      </c>
      <c r="B236" s="55" t="s">
        <v>644</v>
      </c>
      <c r="C236" s="48">
        <v>100</v>
      </c>
      <c r="D236" s="58" t="s">
        <v>29</v>
      </c>
      <c r="E236" s="55" t="s">
        <v>393</v>
      </c>
    </row>
    <row r="237" spans="1:5" ht="17.25" customHeight="1" x14ac:dyDescent="0.25">
      <c r="A237" s="50">
        <v>44082.534907407404</v>
      </c>
      <c r="B237" s="55" t="s">
        <v>643</v>
      </c>
      <c r="C237" s="48">
        <v>1500</v>
      </c>
      <c r="D237" s="58" t="s">
        <v>29</v>
      </c>
      <c r="E237" s="55" t="s">
        <v>393</v>
      </c>
    </row>
    <row r="238" spans="1:5" ht="17.25" customHeight="1" x14ac:dyDescent="0.25">
      <c r="A238" s="50">
        <v>44082.549687500003</v>
      </c>
      <c r="B238" s="55" t="s">
        <v>642</v>
      </c>
      <c r="C238" s="48">
        <v>10000</v>
      </c>
      <c r="D238" s="58" t="s">
        <v>29</v>
      </c>
      <c r="E238" s="55" t="s">
        <v>393</v>
      </c>
    </row>
    <row r="239" spans="1:5" ht="17.25" customHeight="1" x14ac:dyDescent="0.25">
      <c r="A239" s="50">
        <v>44082.550682870373</v>
      </c>
      <c r="B239" s="55" t="s">
        <v>641</v>
      </c>
      <c r="C239" s="48">
        <v>500</v>
      </c>
      <c r="D239" s="58" t="s">
        <v>29</v>
      </c>
      <c r="E239" s="55" t="s">
        <v>393</v>
      </c>
    </row>
    <row r="240" spans="1:5" ht="17.25" customHeight="1" x14ac:dyDescent="0.25">
      <c r="A240" s="50">
        <v>44082.559791666667</v>
      </c>
      <c r="B240" s="55" t="s">
        <v>640</v>
      </c>
      <c r="C240" s="48">
        <v>1500</v>
      </c>
      <c r="D240" s="58" t="s">
        <v>29</v>
      </c>
      <c r="E240" s="55" t="s">
        <v>393</v>
      </c>
    </row>
    <row r="241" spans="1:5" ht="17.25" customHeight="1" x14ac:dyDescent="0.25">
      <c r="A241" s="50">
        <v>44082.561874999999</v>
      </c>
      <c r="B241" s="55" t="s">
        <v>639</v>
      </c>
      <c r="C241" s="48">
        <v>100</v>
      </c>
      <c r="D241" s="58" t="s">
        <v>29</v>
      </c>
      <c r="E241" s="55" t="s">
        <v>393</v>
      </c>
    </row>
    <row r="242" spans="1:5" ht="17.25" customHeight="1" x14ac:dyDescent="0.25">
      <c r="A242" s="50">
        <v>44082.563773148147</v>
      </c>
      <c r="B242" s="55" t="s">
        <v>638</v>
      </c>
      <c r="C242" s="48">
        <v>1500</v>
      </c>
      <c r="D242" s="58" t="s">
        <v>29</v>
      </c>
      <c r="E242" s="55" t="s">
        <v>393</v>
      </c>
    </row>
    <row r="243" spans="1:5" ht="17.25" customHeight="1" x14ac:dyDescent="0.25">
      <c r="A243" s="50">
        <v>44082.569074074076</v>
      </c>
      <c r="B243" s="55" t="s">
        <v>637</v>
      </c>
      <c r="C243" s="48">
        <v>150</v>
      </c>
      <c r="D243" s="58" t="s">
        <v>29</v>
      </c>
      <c r="E243" s="55" t="s">
        <v>393</v>
      </c>
    </row>
    <row r="244" spans="1:5" ht="17.25" customHeight="1" x14ac:dyDescent="0.25">
      <c r="A244" s="50">
        <v>44082.57099537037</v>
      </c>
      <c r="B244" s="55" t="s">
        <v>636</v>
      </c>
      <c r="C244" s="48">
        <v>300</v>
      </c>
      <c r="D244" s="58" t="s">
        <v>29</v>
      </c>
      <c r="E244" s="55" t="s">
        <v>393</v>
      </c>
    </row>
    <row r="245" spans="1:5" ht="17.25" customHeight="1" x14ac:dyDescent="0.25">
      <c r="A245" s="50">
        <v>44082.571064814816</v>
      </c>
      <c r="B245" s="55" t="s">
        <v>635</v>
      </c>
      <c r="C245" s="48">
        <v>500</v>
      </c>
      <c r="D245" s="58" t="s">
        <v>29</v>
      </c>
      <c r="E245" s="55" t="s">
        <v>393</v>
      </c>
    </row>
    <row r="246" spans="1:5" ht="17.25" customHeight="1" x14ac:dyDescent="0.25">
      <c r="A246" s="50">
        <v>44082.572106481479</v>
      </c>
      <c r="B246" s="55" t="s">
        <v>154</v>
      </c>
      <c r="C246" s="48">
        <v>500</v>
      </c>
      <c r="D246" s="58" t="s">
        <v>29</v>
      </c>
      <c r="E246" s="55" t="s">
        <v>215</v>
      </c>
    </row>
    <row r="247" spans="1:5" ht="17.25" customHeight="1" x14ac:dyDescent="0.25">
      <c r="A247" s="50">
        <v>44082.572395833333</v>
      </c>
      <c r="B247" s="55" t="s">
        <v>634</v>
      </c>
      <c r="C247" s="48">
        <v>250</v>
      </c>
      <c r="D247" s="58" t="s">
        <v>29</v>
      </c>
      <c r="E247" s="55" t="s">
        <v>393</v>
      </c>
    </row>
    <row r="248" spans="1:5" ht="17.25" customHeight="1" x14ac:dyDescent="0.25">
      <c r="A248" s="50">
        <v>44082.581793981481</v>
      </c>
      <c r="B248" s="55" t="s">
        <v>633</v>
      </c>
      <c r="C248" s="48">
        <v>500</v>
      </c>
      <c r="D248" s="58" t="s">
        <v>29</v>
      </c>
      <c r="E248" s="55" t="s">
        <v>393</v>
      </c>
    </row>
    <row r="249" spans="1:5" ht="17.25" customHeight="1" x14ac:dyDescent="0.25">
      <c r="A249" s="50">
        <v>44082.594675925924</v>
      </c>
      <c r="B249" s="55" t="s">
        <v>632</v>
      </c>
      <c r="C249" s="48">
        <v>1500</v>
      </c>
      <c r="D249" s="58" t="s">
        <v>29</v>
      </c>
      <c r="E249" s="55" t="s">
        <v>393</v>
      </c>
    </row>
    <row r="250" spans="1:5" ht="17.25" customHeight="1" x14ac:dyDescent="0.25">
      <c r="A250" s="50">
        <v>44082.615231481483</v>
      </c>
      <c r="B250" s="55" t="s">
        <v>631</v>
      </c>
      <c r="C250" s="48">
        <v>100</v>
      </c>
      <c r="D250" s="58" t="s">
        <v>29</v>
      </c>
      <c r="E250" s="55" t="s">
        <v>393</v>
      </c>
    </row>
    <row r="251" spans="1:5" ht="17.25" customHeight="1" x14ac:dyDescent="0.25">
      <c r="A251" s="50">
        <v>44082.627083333333</v>
      </c>
      <c r="B251" s="55" t="s">
        <v>630</v>
      </c>
      <c r="C251" s="48">
        <v>500</v>
      </c>
      <c r="D251" s="58" t="s">
        <v>29</v>
      </c>
      <c r="E251" s="55" t="s">
        <v>393</v>
      </c>
    </row>
    <row r="252" spans="1:5" ht="17.25" customHeight="1" x14ac:dyDescent="0.25">
      <c r="A252" s="50">
        <v>44082.632164351853</v>
      </c>
      <c r="B252" s="55" t="s">
        <v>35</v>
      </c>
      <c r="C252" s="48">
        <v>300</v>
      </c>
      <c r="D252" s="58" t="s">
        <v>29</v>
      </c>
      <c r="E252" s="55" t="s">
        <v>393</v>
      </c>
    </row>
    <row r="253" spans="1:5" ht="17.25" customHeight="1" x14ac:dyDescent="0.25">
      <c r="A253" s="50">
        <v>44082.637499999997</v>
      </c>
      <c r="B253" s="55" t="s">
        <v>629</v>
      </c>
      <c r="C253" s="48">
        <v>300</v>
      </c>
      <c r="D253" s="58" t="s">
        <v>29</v>
      </c>
      <c r="E253" s="55" t="s">
        <v>393</v>
      </c>
    </row>
    <row r="254" spans="1:5" ht="17.25" customHeight="1" x14ac:dyDescent="0.25">
      <c r="A254" s="50">
        <v>44082.651319444441</v>
      </c>
      <c r="B254" s="55" t="s">
        <v>628</v>
      </c>
      <c r="C254" s="48">
        <v>2000</v>
      </c>
      <c r="D254" s="58" t="s">
        <v>29</v>
      </c>
      <c r="E254" s="55" t="s">
        <v>393</v>
      </c>
    </row>
    <row r="255" spans="1:5" ht="17.25" customHeight="1" x14ac:dyDescent="0.25">
      <c r="A255" s="50">
        <v>44082.659432870372</v>
      </c>
      <c r="B255" s="55" t="s">
        <v>326</v>
      </c>
      <c r="C255" s="48">
        <v>1500</v>
      </c>
      <c r="D255" s="58" t="s">
        <v>29</v>
      </c>
      <c r="E255" s="55" t="s">
        <v>393</v>
      </c>
    </row>
    <row r="256" spans="1:5" ht="17.25" customHeight="1" x14ac:dyDescent="0.25">
      <c r="A256" s="50">
        <v>44082.659780092596</v>
      </c>
      <c r="B256" s="55" t="s">
        <v>627</v>
      </c>
      <c r="C256" s="48">
        <v>500</v>
      </c>
      <c r="D256" s="58" t="s">
        <v>29</v>
      </c>
      <c r="E256" s="55" t="s">
        <v>393</v>
      </c>
    </row>
    <row r="257" spans="1:5" ht="17.25" customHeight="1" x14ac:dyDescent="0.25">
      <c r="A257" s="50">
        <v>44082.663819444446</v>
      </c>
      <c r="B257" s="55" t="s">
        <v>49</v>
      </c>
      <c r="C257" s="48">
        <v>100</v>
      </c>
      <c r="D257" s="58" t="s">
        <v>29</v>
      </c>
      <c r="E257" s="55" t="s">
        <v>411</v>
      </c>
    </row>
    <row r="258" spans="1:5" ht="17.25" customHeight="1" x14ac:dyDescent="0.25">
      <c r="A258" s="50">
        <v>44082.693136574075</v>
      </c>
      <c r="B258" s="55" t="s">
        <v>626</v>
      </c>
      <c r="C258" s="48">
        <v>3000</v>
      </c>
      <c r="D258" s="58" t="s">
        <v>29</v>
      </c>
      <c r="E258" s="55" t="s">
        <v>393</v>
      </c>
    </row>
    <row r="259" spans="1:5" ht="17.25" customHeight="1" x14ac:dyDescent="0.25">
      <c r="A259" s="50">
        <v>44082.694756944446</v>
      </c>
      <c r="B259" s="55" t="s">
        <v>625</v>
      </c>
      <c r="C259" s="48">
        <v>500</v>
      </c>
      <c r="D259" s="58" t="s">
        <v>29</v>
      </c>
      <c r="E259" s="55" t="s">
        <v>393</v>
      </c>
    </row>
    <row r="260" spans="1:5" ht="17.25" customHeight="1" x14ac:dyDescent="0.25">
      <c r="A260" s="50">
        <v>44082.699814814812</v>
      </c>
      <c r="B260" s="55" t="s">
        <v>624</v>
      </c>
      <c r="C260" s="48">
        <v>300</v>
      </c>
      <c r="D260" s="58" t="s">
        <v>29</v>
      </c>
      <c r="E260" s="55" t="s">
        <v>393</v>
      </c>
    </row>
    <row r="261" spans="1:5" ht="17.25" customHeight="1" x14ac:dyDescent="0.25">
      <c r="A261" s="50">
        <v>44082.707488425927</v>
      </c>
      <c r="B261" s="55" t="s">
        <v>623</v>
      </c>
      <c r="C261" s="48">
        <v>1000</v>
      </c>
      <c r="D261" s="58" t="s">
        <v>29</v>
      </c>
      <c r="E261" s="55" t="s">
        <v>393</v>
      </c>
    </row>
    <row r="262" spans="1:5" ht="17.25" customHeight="1" x14ac:dyDescent="0.25">
      <c r="A262" s="50">
        <v>44082.718043981484</v>
      </c>
      <c r="B262" s="55" t="s">
        <v>622</v>
      </c>
      <c r="C262" s="48">
        <v>300</v>
      </c>
      <c r="D262" s="58" t="s">
        <v>29</v>
      </c>
      <c r="E262" s="55" t="s">
        <v>394</v>
      </c>
    </row>
    <row r="263" spans="1:5" ht="17.25" customHeight="1" x14ac:dyDescent="0.25">
      <c r="A263" s="50">
        <v>44082.721365740741</v>
      </c>
      <c r="B263" s="55" t="s">
        <v>621</v>
      </c>
      <c r="C263" s="48">
        <v>250</v>
      </c>
      <c r="D263" s="58" t="s">
        <v>29</v>
      </c>
      <c r="E263" s="55" t="s">
        <v>393</v>
      </c>
    </row>
    <row r="264" spans="1:5" ht="17.25" customHeight="1" x14ac:dyDescent="0.25">
      <c r="A264" s="50">
        <v>44082.723229166666</v>
      </c>
      <c r="B264" s="55" t="s">
        <v>620</v>
      </c>
      <c r="C264" s="48">
        <v>222</v>
      </c>
      <c r="D264" s="58" t="s">
        <v>29</v>
      </c>
      <c r="E264" s="55" t="s">
        <v>359</v>
      </c>
    </row>
    <row r="265" spans="1:5" ht="17.25" customHeight="1" x14ac:dyDescent="0.25">
      <c r="A265" s="50">
        <v>44082.725023148145</v>
      </c>
      <c r="B265" s="55" t="s">
        <v>620</v>
      </c>
      <c r="C265" s="48">
        <v>277</v>
      </c>
      <c r="D265" s="58" t="s">
        <v>29</v>
      </c>
      <c r="E265" s="55" t="s">
        <v>757</v>
      </c>
    </row>
    <row r="266" spans="1:5" ht="17.25" customHeight="1" x14ac:dyDescent="0.25">
      <c r="A266" s="50">
        <v>44082.765706018516</v>
      </c>
      <c r="B266" s="55" t="s">
        <v>619</v>
      </c>
      <c r="C266" s="48">
        <v>500</v>
      </c>
      <c r="D266" s="58" t="s">
        <v>29</v>
      </c>
      <c r="E266" s="55" t="s">
        <v>393</v>
      </c>
    </row>
    <row r="267" spans="1:5" ht="17.25" customHeight="1" x14ac:dyDescent="0.25">
      <c r="A267" s="50">
        <v>44082.808958333335</v>
      </c>
      <c r="B267" s="55" t="s">
        <v>351</v>
      </c>
      <c r="C267" s="48">
        <v>100</v>
      </c>
      <c r="D267" s="58" t="s">
        <v>29</v>
      </c>
      <c r="E267" s="55" t="s">
        <v>361</v>
      </c>
    </row>
    <row r="268" spans="1:5" ht="17.25" customHeight="1" x14ac:dyDescent="0.25">
      <c r="A268" s="50">
        <v>44082.818148148152</v>
      </c>
      <c r="B268" s="55" t="s">
        <v>618</v>
      </c>
      <c r="C268" s="48">
        <v>100</v>
      </c>
      <c r="D268" s="58" t="s">
        <v>29</v>
      </c>
      <c r="E268" s="55" t="s">
        <v>393</v>
      </c>
    </row>
    <row r="269" spans="1:5" ht="17.25" customHeight="1" x14ac:dyDescent="0.25">
      <c r="A269" s="50">
        <v>44082.829791666663</v>
      </c>
      <c r="B269" s="55" t="s">
        <v>617</v>
      </c>
      <c r="C269" s="48">
        <v>100</v>
      </c>
      <c r="D269" s="58" t="s">
        <v>29</v>
      </c>
      <c r="E269" s="55" t="s">
        <v>393</v>
      </c>
    </row>
    <row r="270" spans="1:5" ht="17.25" customHeight="1" x14ac:dyDescent="0.25">
      <c r="A270" s="50">
        <v>44082.838842592595</v>
      </c>
      <c r="B270" s="55" t="s">
        <v>616</v>
      </c>
      <c r="C270" s="48">
        <v>1000</v>
      </c>
      <c r="D270" s="58" t="s">
        <v>29</v>
      </c>
      <c r="E270" s="55" t="s">
        <v>393</v>
      </c>
    </row>
    <row r="271" spans="1:5" ht="17.25" customHeight="1" x14ac:dyDescent="0.25">
      <c r="A271" s="50">
        <v>44082.839699074073</v>
      </c>
      <c r="B271" s="55" t="s">
        <v>615</v>
      </c>
      <c r="C271" s="48">
        <v>500</v>
      </c>
      <c r="D271" s="58" t="s">
        <v>29</v>
      </c>
      <c r="E271" s="55" t="s">
        <v>393</v>
      </c>
    </row>
    <row r="272" spans="1:5" ht="17.25" customHeight="1" x14ac:dyDescent="0.25">
      <c r="A272" s="50">
        <v>44082.853078703702</v>
      </c>
      <c r="B272" s="55" t="s">
        <v>614</v>
      </c>
      <c r="C272" s="48">
        <v>1500</v>
      </c>
      <c r="D272" s="58" t="s">
        <v>29</v>
      </c>
      <c r="E272" s="55" t="s">
        <v>393</v>
      </c>
    </row>
    <row r="273" spans="1:5" ht="17.25" customHeight="1" x14ac:dyDescent="0.25">
      <c r="A273" s="50">
        <v>44082.858703703707</v>
      </c>
      <c r="B273" s="55" t="s">
        <v>613</v>
      </c>
      <c r="C273" s="48">
        <v>200</v>
      </c>
      <c r="D273" s="58" t="s">
        <v>29</v>
      </c>
      <c r="E273" s="55" t="s">
        <v>20</v>
      </c>
    </row>
    <row r="274" spans="1:5" ht="17.25" customHeight="1" x14ac:dyDescent="0.25">
      <c r="A274" s="50">
        <v>44082.908761574072</v>
      </c>
      <c r="B274" s="55" t="s">
        <v>612</v>
      </c>
      <c r="C274" s="48">
        <v>200</v>
      </c>
      <c r="D274" s="58" t="s">
        <v>29</v>
      </c>
      <c r="E274" s="55" t="s">
        <v>393</v>
      </c>
    </row>
    <row r="275" spans="1:5" ht="17.25" customHeight="1" x14ac:dyDescent="0.25">
      <c r="A275" s="50">
        <v>44082.915729166663</v>
      </c>
      <c r="B275" s="55" t="s">
        <v>153</v>
      </c>
      <c r="C275" s="48">
        <v>1000</v>
      </c>
      <c r="D275" s="58" t="s">
        <v>29</v>
      </c>
      <c r="E275" s="55" t="s">
        <v>213</v>
      </c>
    </row>
    <row r="276" spans="1:5" ht="17.25" customHeight="1" x14ac:dyDescent="0.25">
      <c r="A276" s="50">
        <v>44082.95453703704</v>
      </c>
      <c r="B276" s="55" t="s">
        <v>152</v>
      </c>
      <c r="C276" s="48">
        <v>100</v>
      </c>
      <c r="D276" s="58" t="s">
        <v>29</v>
      </c>
      <c r="E276" s="55" t="s">
        <v>212</v>
      </c>
    </row>
    <row r="277" spans="1:5" ht="17.25" customHeight="1" x14ac:dyDescent="0.25">
      <c r="A277" s="50">
        <v>44083</v>
      </c>
      <c r="B277" s="55" t="s">
        <v>778</v>
      </c>
      <c r="C277" s="48">
        <v>2000000</v>
      </c>
      <c r="D277" s="58" t="s">
        <v>23</v>
      </c>
      <c r="E277" s="55" t="s">
        <v>20</v>
      </c>
    </row>
    <row r="278" spans="1:5" ht="17.25" customHeight="1" x14ac:dyDescent="0.25">
      <c r="A278" s="50">
        <v>44083.007523148146</v>
      </c>
      <c r="B278" s="55" t="s">
        <v>507</v>
      </c>
      <c r="C278" s="48">
        <v>500</v>
      </c>
      <c r="D278" s="58" t="s">
        <v>29</v>
      </c>
      <c r="E278" s="55" t="s">
        <v>393</v>
      </c>
    </row>
    <row r="279" spans="1:5" ht="17.25" customHeight="1" x14ac:dyDescent="0.25">
      <c r="A279" s="50">
        <v>44083.018587962964</v>
      </c>
      <c r="B279" s="55" t="s">
        <v>35</v>
      </c>
      <c r="C279" s="48">
        <v>500</v>
      </c>
      <c r="D279" s="58" t="s">
        <v>29</v>
      </c>
      <c r="E279" s="55" t="s">
        <v>393</v>
      </c>
    </row>
    <row r="280" spans="1:5" ht="17.25" customHeight="1" x14ac:dyDescent="0.25">
      <c r="A280" s="50">
        <v>44083.025983796295</v>
      </c>
      <c r="B280" s="55" t="s">
        <v>611</v>
      </c>
      <c r="C280" s="48">
        <v>1500</v>
      </c>
      <c r="D280" s="58" t="s">
        <v>29</v>
      </c>
      <c r="E280" s="55" t="s">
        <v>393</v>
      </c>
    </row>
    <row r="281" spans="1:5" ht="18" customHeight="1" x14ac:dyDescent="0.25">
      <c r="A281" s="50">
        <v>44083.034120370372</v>
      </c>
      <c r="B281" s="55" t="s">
        <v>151</v>
      </c>
      <c r="C281" s="48">
        <v>100</v>
      </c>
      <c r="D281" s="58" t="s">
        <v>29</v>
      </c>
      <c r="E281" s="55" t="s">
        <v>20</v>
      </c>
    </row>
    <row r="282" spans="1:5" ht="17.25" customHeight="1" x14ac:dyDescent="0.25">
      <c r="A282" s="50">
        <v>44083.19394675926</v>
      </c>
      <c r="B282" s="55" t="s">
        <v>610</v>
      </c>
      <c r="C282" s="49">
        <v>500</v>
      </c>
      <c r="D282" s="58" t="s">
        <v>29</v>
      </c>
      <c r="E282" s="55" t="s">
        <v>393</v>
      </c>
    </row>
    <row r="283" spans="1:5" ht="17.25" customHeight="1" x14ac:dyDescent="0.25">
      <c r="A283" s="50">
        <v>44083.194432870368</v>
      </c>
      <c r="B283" s="55" t="s">
        <v>609</v>
      </c>
      <c r="C283" s="49">
        <v>250</v>
      </c>
      <c r="D283" s="58" t="s">
        <v>29</v>
      </c>
      <c r="E283" s="55" t="s">
        <v>393</v>
      </c>
    </row>
    <row r="284" spans="1:5" ht="17.25" customHeight="1" x14ac:dyDescent="0.25">
      <c r="A284" s="50">
        <v>44083.336296296293</v>
      </c>
      <c r="B284" s="55" t="s">
        <v>608</v>
      </c>
      <c r="C284" s="49">
        <v>1000</v>
      </c>
      <c r="D284" s="58" t="s">
        <v>29</v>
      </c>
      <c r="E284" s="55" t="s">
        <v>393</v>
      </c>
    </row>
    <row r="285" spans="1:5" ht="17.25" customHeight="1" x14ac:dyDescent="0.25">
      <c r="A285" s="50">
        <v>44083.346446759257</v>
      </c>
      <c r="B285" s="55" t="s">
        <v>607</v>
      </c>
      <c r="C285" s="48">
        <v>500</v>
      </c>
      <c r="D285" s="58" t="s">
        <v>29</v>
      </c>
      <c r="E285" s="55" t="s">
        <v>393</v>
      </c>
    </row>
    <row r="286" spans="1:5" ht="17.25" customHeight="1" x14ac:dyDescent="0.25">
      <c r="A286" s="50">
        <v>44083.349490740744</v>
      </c>
      <c r="B286" s="55" t="s">
        <v>519</v>
      </c>
      <c r="C286" s="48">
        <v>300</v>
      </c>
      <c r="D286" s="58" t="s">
        <v>29</v>
      </c>
      <c r="E286" s="55" t="s">
        <v>770</v>
      </c>
    </row>
    <row r="287" spans="1:5" ht="17.25" customHeight="1" x14ac:dyDescent="0.25">
      <c r="A287" s="50">
        <v>44083.351539351854</v>
      </c>
      <c r="B287" s="55" t="s">
        <v>519</v>
      </c>
      <c r="C287" s="48">
        <v>100</v>
      </c>
      <c r="D287" s="58" t="s">
        <v>29</v>
      </c>
      <c r="E287" s="55" t="s">
        <v>770</v>
      </c>
    </row>
    <row r="288" spans="1:5" ht="17.25" customHeight="1" x14ac:dyDescent="0.25">
      <c r="A288" s="50">
        <v>44083.389247685183</v>
      </c>
      <c r="B288" s="55" t="s">
        <v>606</v>
      </c>
      <c r="C288" s="48">
        <v>500</v>
      </c>
      <c r="D288" s="58" t="s">
        <v>29</v>
      </c>
      <c r="E288" s="55" t="s">
        <v>763</v>
      </c>
    </row>
    <row r="289" spans="1:5" ht="17.25" customHeight="1" x14ac:dyDescent="0.25">
      <c r="A289" s="50">
        <v>44083.393275462964</v>
      </c>
      <c r="B289" s="55" t="s">
        <v>605</v>
      </c>
      <c r="C289" s="48">
        <v>1500</v>
      </c>
      <c r="D289" s="58" t="s">
        <v>29</v>
      </c>
      <c r="E289" s="55" t="s">
        <v>763</v>
      </c>
    </row>
    <row r="290" spans="1:5" ht="17.25" customHeight="1" x14ac:dyDescent="0.25">
      <c r="A290" s="50">
        <v>44083.396354166667</v>
      </c>
      <c r="B290" s="55" t="s">
        <v>365</v>
      </c>
      <c r="C290" s="48">
        <v>2000</v>
      </c>
      <c r="D290" s="58" t="s">
        <v>29</v>
      </c>
      <c r="E290" s="55" t="s">
        <v>396</v>
      </c>
    </row>
    <row r="291" spans="1:5" ht="17.25" customHeight="1" x14ac:dyDescent="0.25">
      <c r="A291" s="50">
        <v>44083.397013888891</v>
      </c>
      <c r="B291" s="55" t="s">
        <v>604</v>
      </c>
      <c r="C291" s="48">
        <v>1000</v>
      </c>
      <c r="D291" s="58" t="s">
        <v>29</v>
      </c>
      <c r="E291" s="55" t="s">
        <v>763</v>
      </c>
    </row>
    <row r="292" spans="1:5" ht="17.25" customHeight="1" x14ac:dyDescent="0.25">
      <c r="A292" s="50">
        <v>44083.397523148145</v>
      </c>
      <c r="B292" s="55" t="s">
        <v>603</v>
      </c>
      <c r="C292" s="48">
        <v>1000</v>
      </c>
      <c r="D292" s="58" t="s">
        <v>29</v>
      </c>
      <c r="E292" s="55" t="s">
        <v>763</v>
      </c>
    </row>
    <row r="293" spans="1:5" ht="17.25" customHeight="1" x14ac:dyDescent="0.25">
      <c r="A293" s="50">
        <v>44083.398460648146</v>
      </c>
      <c r="B293" s="55" t="s">
        <v>602</v>
      </c>
      <c r="C293" s="48">
        <v>1500</v>
      </c>
      <c r="D293" s="58" t="s">
        <v>29</v>
      </c>
      <c r="E293" s="55" t="s">
        <v>763</v>
      </c>
    </row>
    <row r="294" spans="1:5" ht="17.25" customHeight="1" x14ac:dyDescent="0.25">
      <c r="A294" s="50">
        <v>44083.408206018517</v>
      </c>
      <c r="B294" s="55" t="s">
        <v>601</v>
      </c>
      <c r="C294" s="48">
        <v>500</v>
      </c>
      <c r="D294" s="58" t="s">
        <v>29</v>
      </c>
      <c r="E294" s="55" t="s">
        <v>763</v>
      </c>
    </row>
    <row r="295" spans="1:5" ht="17.25" customHeight="1" x14ac:dyDescent="0.25">
      <c r="A295" s="50">
        <v>44083.415833333333</v>
      </c>
      <c r="B295" s="55" t="s">
        <v>600</v>
      </c>
      <c r="C295" s="48">
        <v>1500</v>
      </c>
      <c r="D295" s="58" t="s">
        <v>29</v>
      </c>
      <c r="E295" s="55" t="s">
        <v>393</v>
      </c>
    </row>
    <row r="296" spans="1:5" ht="17.25" customHeight="1" x14ac:dyDescent="0.25">
      <c r="A296" s="50">
        <v>44083.417083333334</v>
      </c>
      <c r="B296" s="55" t="s">
        <v>599</v>
      </c>
      <c r="C296" s="48">
        <v>10000</v>
      </c>
      <c r="D296" s="58" t="s">
        <v>29</v>
      </c>
      <c r="E296" s="55" t="s">
        <v>763</v>
      </c>
    </row>
    <row r="297" spans="1:5" ht="17.25" customHeight="1" x14ac:dyDescent="0.25">
      <c r="A297" s="50">
        <v>44083.42597222222</v>
      </c>
      <c r="B297" s="55" t="s">
        <v>598</v>
      </c>
      <c r="C297" s="48">
        <v>3000</v>
      </c>
      <c r="D297" s="58" t="s">
        <v>29</v>
      </c>
      <c r="E297" s="55" t="s">
        <v>763</v>
      </c>
    </row>
    <row r="298" spans="1:5" ht="17.25" customHeight="1" x14ac:dyDescent="0.25">
      <c r="A298" s="50">
        <v>44083.427488425928</v>
      </c>
      <c r="B298" s="55" t="s">
        <v>597</v>
      </c>
      <c r="C298" s="48">
        <v>1000</v>
      </c>
      <c r="D298" s="58" t="s">
        <v>29</v>
      </c>
      <c r="E298" s="55" t="s">
        <v>763</v>
      </c>
    </row>
    <row r="299" spans="1:5" ht="17.25" customHeight="1" x14ac:dyDescent="0.25">
      <c r="A299" s="50">
        <v>44083.428518518522</v>
      </c>
      <c r="B299" s="55" t="s">
        <v>596</v>
      </c>
      <c r="C299" s="48">
        <v>5000</v>
      </c>
      <c r="D299" s="58" t="s">
        <v>29</v>
      </c>
      <c r="E299" s="55" t="s">
        <v>763</v>
      </c>
    </row>
    <row r="300" spans="1:5" ht="17.25" customHeight="1" x14ac:dyDescent="0.25">
      <c r="A300" s="50">
        <v>44083.432800925926</v>
      </c>
      <c r="B300" s="55" t="s">
        <v>595</v>
      </c>
      <c r="C300" s="48">
        <v>300</v>
      </c>
      <c r="D300" s="58" t="s">
        <v>29</v>
      </c>
      <c r="E300" s="55" t="s">
        <v>763</v>
      </c>
    </row>
    <row r="301" spans="1:5" ht="17.25" customHeight="1" x14ac:dyDescent="0.25">
      <c r="A301" s="50">
        <v>44083.44871527778</v>
      </c>
      <c r="B301" s="55" t="s">
        <v>35</v>
      </c>
      <c r="C301" s="48">
        <v>250</v>
      </c>
      <c r="D301" s="58" t="s">
        <v>29</v>
      </c>
      <c r="E301" s="55" t="s">
        <v>393</v>
      </c>
    </row>
    <row r="302" spans="1:5" ht="17.25" customHeight="1" x14ac:dyDescent="0.25">
      <c r="A302" s="50">
        <v>44083.467499999999</v>
      </c>
      <c r="B302" s="55" t="s">
        <v>594</v>
      </c>
      <c r="C302" s="48">
        <v>500</v>
      </c>
      <c r="D302" s="58" t="s">
        <v>29</v>
      </c>
      <c r="E302" s="55" t="s">
        <v>763</v>
      </c>
    </row>
    <row r="303" spans="1:5" ht="17.25" customHeight="1" x14ac:dyDescent="0.25">
      <c r="A303" s="50">
        <v>44083.470104166663</v>
      </c>
      <c r="B303" s="55" t="s">
        <v>593</v>
      </c>
      <c r="C303" s="48">
        <v>1000</v>
      </c>
      <c r="D303" s="58" t="s">
        <v>29</v>
      </c>
      <c r="E303" s="55" t="s">
        <v>763</v>
      </c>
    </row>
    <row r="304" spans="1:5" ht="17.25" customHeight="1" x14ac:dyDescent="0.25">
      <c r="A304" s="50">
        <v>44083.472442129627</v>
      </c>
      <c r="B304" s="55" t="s">
        <v>96</v>
      </c>
      <c r="C304" s="48">
        <v>1500</v>
      </c>
      <c r="D304" s="58" t="s">
        <v>29</v>
      </c>
      <c r="E304" s="55" t="s">
        <v>749</v>
      </c>
    </row>
    <row r="305" spans="1:5" ht="17.25" customHeight="1" x14ac:dyDescent="0.25">
      <c r="A305" s="50">
        <v>44083.478275462963</v>
      </c>
      <c r="B305" s="55" t="s">
        <v>366</v>
      </c>
      <c r="C305" s="48">
        <v>169663</v>
      </c>
      <c r="D305" s="58" t="s">
        <v>29</v>
      </c>
      <c r="E305" s="55" t="s">
        <v>396</v>
      </c>
    </row>
    <row r="306" spans="1:5" ht="17.25" customHeight="1" x14ac:dyDescent="0.25">
      <c r="A306" s="50">
        <v>44083.478541666664</v>
      </c>
      <c r="B306" s="55" t="s">
        <v>592</v>
      </c>
      <c r="C306" s="48">
        <v>1000</v>
      </c>
      <c r="D306" s="58" t="s">
        <v>29</v>
      </c>
      <c r="E306" s="55" t="s">
        <v>763</v>
      </c>
    </row>
    <row r="307" spans="1:5" ht="17.25" customHeight="1" x14ac:dyDescent="0.25">
      <c r="A307" s="50">
        <v>44083.480381944442</v>
      </c>
      <c r="B307" s="55" t="s">
        <v>591</v>
      </c>
      <c r="C307" s="48">
        <v>1000</v>
      </c>
      <c r="D307" s="58" t="s">
        <v>29</v>
      </c>
      <c r="E307" s="55" t="s">
        <v>763</v>
      </c>
    </row>
    <row r="308" spans="1:5" ht="17.25" customHeight="1" x14ac:dyDescent="0.25">
      <c r="A308" s="50">
        <v>44083.482349537036</v>
      </c>
      <c r="B308" s="55" t="s">
        <v>590</v>
      </c>
      <c r="C308" s="48">
        <v>300</v>
      </c>
      <c r="D308" s="58" t="s">
        <v>29</v>
      </c>
      <c r="E308" s="55" t="s">
        <v>393</v>
      </c>
    </row>
    <row r="309" spans="1:5" ht="17.25" customHeight="1" x14ac:dyDescent="0.25">
      <c r="A309" s="50">
        <v>44083.485208333332</v>
      </c>
      <c r="B309" s="55" t="s">
        <v>589</v>
      </c>
      <c r="C309" s="48">
        <v>500</v>
      </c>
      <c r="D309" s="58" t="s">
        <v>29</v>
      </c>
      <c r="E309" s="55" t="s">
        <v>393</v>
      </c>
    </row>
    <row r="310" spans="1:5" ht="17.25" customHeight="1" x14ac:dyDescent="0.25">
      <c r="A310" s="50">
        <v>44083.488125000003</v>
      </c>
      <c r="B310" s="55" t="s">
        <v>588</v>
      </c>
      <c r="C310" s="48">
        <v>500</v>
      </c>
      <c r="D310" s="58" t="s">
        <v>29</v>
      </c>
      <c r="E310" s="55" t="s">
        <v>763</v>
      </c>
    </row>
    <row r="311" spans="1:5" ht="17.25" customHeight="1" x14ac:dyDescent="0.25">
      <c r="A311" s="50">
        <v>44083.495416666665</v>
      </c>
      <c r="B311" s="55" t="s">
        <v>587</v>
      </c>
      <c r="C311" s="48">
        <v>10000</v>
      </c>
      <c r="D311" s="58" t="s">
        <v>29</v>
      </c>
      <c r="E311" s="55" t="s">
        <v>763</v>
      </c>
    </row>
    <row r="312" spans="1:5" ht="17.25" customHeight="1" x14ac:dyDescent="0.25">
      <c r="A312" s="50">
        <v>44083.502175925925</v>
      </c>
      <c r="B312" s="55" t="s">
        <v>586</v>
      </c>
      <c r="C312" s="48">
        <v>7000</v>
      </c>
      <c r="D312" s="58" t="s">
        <v>29</v>
      </c>
      <c r="E312" s="55" t="s">
        <v>763</v>
      </c>
    </row>
    <row r="313" spans="1:5" ht="17.25" customHeight="1" x14ac:dyDescent="0.25">
      <c r="A313" s="50">
        <v>44083.514490740738</v>
      </c>
      <c r="B313" s="55" t="s">
        <v>376</v>
      </c>
      <c r="C313" s="48">
        <v>400</v>
      </c>
      <c r="D313" s="58" t="s">
        <v>29</v>
      </c>
      <c r="E313" s="55" t="s">
        <v>768</v>
      </c>
    </row>
    <row r="314" spans="1:5" ht="17.25" customHeight="1" x14ac:dyDescent="0.25">
      <c r="A314" s="50">
        <v>44083.516944444447</v>
      </c>
      <c r="B314" s="55" t="s">
        <v>376</v>
      </c>
      <c r="C314" s="48">
        <v>1000</v>
      </c>
      <c r="D314" s="58" t="s">
        <v>29</v>
      </c>
      <c r="E314" s="55" t="s">
        <v>312</v>
      </c>
    </row>
    <row r="315" spans="1:5" ht="17.25" customHeight="1" x14ac:dyDescent="0.25">
      <c r="A315" s="50">
        <v>44083.541597222225</v>
      </c>
      <c r="B315" s="55" t="s">
        <v>585</v>
      </c>
      <c r="C315" s="48">
        <v>3000</v>
      </c>
      <c r="D315" s="58" t="s">
        <v>29</v>
      </c>
      <c r="E315" s="55" t="s">
        <v>763</v>
      </c>
    </row>
    <row r="316" spans="1:5" ht="17.25" customHeight="1" x14ac:dyDescent="0.25">
      <c r="A316" s="50">
        <v>44083.547094907408</v>
      </c>
      <c r="B316" s="55" t="s">
        <v>584</v>
      </c>
      <c r="C316" s="48">
        <v>100</v>
      </c>
      <c r="D316" s="58" t="s">
        <v>29</v>
      </c>
      <c r="E316" s="55" t="s">
        <v>393</v>
      </c>
    </row>
    <row r="317" spans="1:5" ht="17.25" customHeight="1" x14ac:dyDescent="0.25">
      <c r="A317" s="50">
        <v>44083.554768518516</v>
      </c>
      <c r="B317" s="55" t="s">
        <v>583</v>
      </c>
      <c r="C317" s="48">
        <v>1500</v>
      </c>
      <c r="D317" s="58" t="s">
        <v>29</v>
      </c>
      <c r="E317" s="55" t="s">
        <v>393</v>
      </c>
    </row>
    <row r="318" spans="1:5" ht="17.25" customHeight="1" x14ac:dyDescent="0.25">
      <c r="A318" s="50">
        <v>44083.56759259259</v>
      </c>
      <c r="B318" s="55" t="s">
        <v>149</v>
      </c>
      <c r="C318" s="48">
        <v>1500</v>
      </c>
      <c r="D318" s="58" t="s">
        <v>29</v>
      </c>
      <c r="E318" s="55" t="s">
        <v>20</v>
      </c>
    </row>
    <row r="319" spans="1:5" ht="17.25" customHeight="1" x14ac:dyDescent="0.25">
      <c r="A319" s="50">
        <v>44083.576331018521</v>
      </c>
      <c r="B319" s="55" t="s">
        <v>582</v>
      </c>
      <c r="C319" s="48">
        <v>500</v>
      </c>
      <c r="D319" s="58" t="s">
        <v>29</v>
      </c>
      <c r="E319" s="55" t="s">
        <v>763</v>
      </c>
    </row>
    <row r="320" spans="1:5" ht="17.25" customHeight="1" x14ac:dyDescent="0.25">
      <c r="A320" s="50">
        <v>44083.597326388888</v>
      </c>
      <c r="B320" s="55" t="s">
        <v>581</v>
      </c>
      <c r="C320" s="48">
        <v>1000</v>
      </c>
      <c r="D320" s="58" t="s">
        <v>29</v>
      </c>
      <c r="E320" s="55" t="s">
        <v>763</v>
      </c>
    </row>
    <row r="321" spans="1:5" ht="17.25" customHeight="1" x14ac:dyDescent="0.25">
      <c r="A321" s="50">
        <v>44083.609675925924</v>
      </c>
      <c r="B321" s="55" t="s">
        <v>148</v>
      </c>
      <c r="C321" s="48">
        <v>500</v>
      </c>
      <c r="D321" s="58" t="s">
        <v>29</v>
      </c>
      <c r="E321" s="55" t="s">
        <v>20</v>
      </c>
    </row>
    <row r="322" spans="1:5" ht="17.25" customHeight="1" x14ac:dyDescent="0.25">
      <c r="A322" s="50">
        <v>44083.615231481483</v>
      </c>
      <c r="B322" s="55" t="s">
        <v>580</v>
      </c>
      <c r="C322" s="48">
        <v>100</v>
      </c>
      <c r="D322" s="58" t="s">
        <v>29</v>
      </c>
      <c r="E322" s="55" t="s">
        <v>393</v>
      </c>
    </row>
    <row r="323" spans="1:5" ht="17.25" customHeight="1" x14ac:dyDescent="0.25">
      <c r="A323" s="50">
        <v>44083.617256944446</v>
      </c>
      <c r="B323" s="55" t="s">
        <v>579</v>
      </c>
      <c r="C323" s="48">
        <v>100</v>
      </c>
      <c r="D323" s="58" t="s">
        <v>29</v>
      </c>
      <c r="E323" s="55" t="s">
        <v>393</v>
      </c>
    </row>
    <row r="324" spans="1:5" ht="17.25" customHeight="1" x14ac:dyDescent="0.25">
      <c r="A324" s="50">
        <v>44083.628645833334</v>
      </c>
      <c r="B324" s="55" t="s">
        <v>578</v>
      </c>
      <c r="C324" s="48">
        <v>100</v>
      </c>
      <c r="D324" s="58" t="s">
        <v>29</v>
      </c>
      <c r="E324" s="55" t="s">
        <v>393</v>
      </c>
    </row>
    <row r="325" spans="1:5" ht="17.25" customHeight="1" x14ac:dyDescent="0.25">
      <c r="A325" s="50">
        <v>44083.664872685185</v>
      </c>
      <c r="B325" s="55" t="s">
        <v>235</v>
      </c>
      <c r="C325" s="48">
        <v>500</v>
      </c>
      <c r="D325" s="58" t="s">
        <v>29</v>
      </c>
      <c r="E325" s="55" t="s">
        <v>200</v>
      </c>
    </row>
    <row r="326" spans="1:5" ht="17.25" customHeight="1" x14ac:dyDescent="0.25">
      <c r="A326" s="50">
        <v>44083.674884259257</v>
      </c>
      <c r="B326" s="55" t="s">
        <v>577</v>
      </c>
      <c r="C326" s="48">
        <v>5000</v>
      </c>
      <c r="D326" s="58" t="s">
        <v>29</v>
      </c>
      <c r="E326" s="55" t="s">
        <v>763</v>
      </c>
    </row>
    <row r="327" spans="1:5" ht="17.25" customHeight="1" x14ac:dyDescent="0.25">
      <c r="A327" s="50">
        <v>44083.679085648146</v>
      </c>
      <c r="B327" s="55" t="s">
        <v>576</v>
      </c>
      <c r="C327" s="48">
        <v>500</v>
      </c>
      <c r="D327" s="58" t="s">
        <v>29</v>
      </c>
      <c r="E327" s="55" t="s">
        <v>20</v>
      </c>
    </row>
    <row r="328" spans="1:5" ht="17.25" customHeight="1" x14ac:dyDescent="0.25">
      <c r="A328" s="50">
        <v>44083.688784722224</v>
      </c>
      <c r="B328" s="55" t="s">
        <v>575</v>
      </c>
      <c r="C328" s="48">
        <v>5000</v>
      </c>
      <c r="D328" s="58" t="s">
        <v>29</v>
      </c>
      <c r="E328" s="55" t="s">
        <v>763</v>
      </c>
    </row>
    <row r="329" spans="1:5" ht="17.25" customHeight="1" x14ac:dyDescent="0.25">
      <c r="A329" s="50">
        <v>44083.693043981482</v>
      </c>
      <c r="B329" s="55" t="s">
        <v>574</v>
      </c>
      <c r="C329" s="48">
        <v>4000</v>
      </c>
      <c r="D329" s="58" t="s">
        <v>29</v>
      </c>
      <c r="E329" s="55" t="s">
        <v>393</v>
      </c>
    </row>
    <row r="330" spans="1:5" ht="17.25" customHeight="1" x14ac:dyDescent="0.25">
      <c r="A330" s="50">
        <v>44083.697187500002</v>
      </c>
      <c r="B330" s="55" t="s">
        <v>384</v>
      </c>
      <c r="C330" s="48">
        <v>500</v>
      </c>
      <c r="D330" s="58" t="s">
        <v>29</v>
      </c>
      <c r="E330" s="55" t="s">
        <v>206</v>
      </c>
    </row>
    <row r="331" spans="1:5" ht="17.25" customHeight="1" x14ac:dyDescent="0.25">
      <c r="A331" s="50">
        <v>44083.703321759262</v>
      </c>
      <c r="B331" s="55" t="s">
        <v>147</v>
      </c>
      <c r="C331" s="48">
        <v>100</v>
      </c>
      <c r="D331" s="58" t="s">
        <v>29</v>
      </c>
      <c r="E331" s="55" t="s">
        <v>20</v>
      </c>
    </row>
    <row r="332" spans="1:5" ht="18" customHeight="1" x14ac:dyDescent="0.25">
      <c r="A332" s="50">
        <v>44083.713784722226</v>
      </c>
      <c r="B332" s="55" t="s">
        <v>573</v>
      </c>
      <c r="C332" s="48">
        <v>1000</v>
      </c>
      <c r="D332" s="58" t="s">
        <v>29</v>
      </c>
      <c r="E332" s="55" t="s">
        <v>393</v>
      </c>
    </row>
    <row r="333" spans="1:5" ht="17.25" customHeight="1" x14ac:dyDescent="0.25">
      <c r="A333" s="50">
        <v>44083.72179398148</v>
      </c>
      <c r="B333" s="55" t="s">
        <v>572</v>
      </c>
      <c r="C333" s="48">
        <v>500</v>
      </c>
      <c r="D333" s="58" t="s">
        <v>29</v>
      </c>
      <c r="E333" s="55" t="s">
        <v>393</v>
      </c>
    </row>
    <row r="334" spans="1:5" ht="17.25" customHeight="1" x14ac:dyDescent="0.25">
      <c r="A334" s="50">
        <v>44083.730011574073</v>
      </c>
      <c r="B334" s="55" t="s">
        <v>571</v>
      </c>
      <c r="C334" s="48">
        <v>100</v>
      </c>
      <c r="D334" s="58" t="s">
        <v>29</v>
      </c>
      <c r="E334" s="55" t="s">
        <v>20</v>
      </c>
    </row>
    <row r="335" spans="1:5" ht="17.25" customHeight="1" x14ac:dyDescent="0.25">
      <c r="A335" s="50">
        <v>44083.737013888887</v>
      </c>
      <c r="B335" s="55" t="s">
        <v>75</v>
      </c>
      <c r="C335" s="48">
        <v>1000</v>
      </c>
      <c r="D335" s="58" t="s">
        <v>29</v>
      </c>
      <c r="E335" s="55" t="s">
        <v>749</v>
      </c>
    </row>
    <row r="336" spans="1:5" ht="17.25" customHeight="1" x14ac:dyDescent="0.25">
      <c r="A336" s="50">
        <v>44083.738182870373</v>
      </c>
      <c r="B336" s="55" t="s">
        <v>570</v>
      </c>
      <c r="C336" s="48">
        <v>500</v>
      </c>
      <c r="D336" s="58" t="s">
        <v>29</v>
      </c>
      <c r="E336" s="55" t="s">
        <v>393</v>
      </c>
    </row>
    <row r="337" spans="1:5" ht="17.25" customHeight="1" x14ac:dyDescent="0.25">
      <c r="A337" s="50">
        <v>44083.744664351849</v>
      </c>
      <c r="B337" s="55" t="s">
        <v>363</v>
      </c>
      <c r="C337" s="48">
        <v>5000</v>
      </c>
      <c r="D337" s="58" t="s">
        <v>29</v>
      </c>
      <c r="E337" s="55" t="s">
        <v>767</v>
      </c>
    </row>
    <row r="338" spans="1:5" ht="17.25" customHeight="1" x14ac:dyDescent="0.25">
      <c r="A338" s="50">
        <v>44083.796944444446</v>
      </c>
      <c r="B338" s="55" t="s">
        <v>146</v>
      </c>
      <c r="C338" s="48">
        <v>500</v>
      </c>
      <c r="D338" s="58" t="s">
        <v>29</v>
      </c>
      <c r="E338" s="55" t="s">
        <v>211</v>
      </c>
    </row>
    <row r="339" spans="1:5" ht="17.25" customHeight="1" x14ac:dyDescent="0.25">
      <c r="A339" s="50">
        <v>44083.809178240743</v>
      </c>
      <c r="B339" s="55" t="s">
        <v>569</v>
      </c>
      <c r="C339" s="48">
        <v>1500</v>
      </c>
      <c r="D339" s="58" t="s">
        <v>29</v>
      </c>
      <c r="E339" s="55" t="s">
        <v>763</v>
      </c>
    </row>
    <row r="340" spans="1:5" ht="17.25" customHeight="1" x14ac:dyDescent="0.25">
      <c r="A340" s="50">
        <v>44083.832951388889</v>
      </c>
      <c r="B340" s="55" t="s">
        <v>568</v>
      </c>
      <c r="C340" s="48">
        <v>500</v>
      </c>
      <c r="D340" s="58" t="s">
        <v>29</v>
      </c>
      <c r="E340" s="55" t="s">
        <v>763</v>
      </c>
    </row>
    <row r="341" spans="1:5" ht="17.25" customHeight="1" x14ac:dyDescent="0.25">
      <c r="A341" s="50">
        <v>44083.857824074075</v>
      </c>
      <c r="B341" s="55" t="s">
        <v>567</v>
      </c>
      <c r="C341" s="48">
        <v>300</v>
      </c>
      <c r="D341" s="58" t="s">
        <v>29</v>
      </c>
      <c r="E341" s="55" t="s">
        <v>393</v>
      </c>
    </row>
    <row r="342" spans="1:5" ht="17.25" customHeight="1" x14ac:dyDescent="0.25">
      <c r="A342" s="50">
        <v>44083.890347222223</v>
      </c>
      <c r="B342" s="55" t="s">
        <v>110</v>
      </c>
      <c r="C342" s="48">
        <v>300</v>
      </c>
      <c r="D342" s="58" t="s">
        <v>29</v>
      </c>
      <c r="E342" s="55" t="s">
        <v>278</v>
      </c>
    </row>
    <row r="343" spans="1:5" ht="17.25" customHeight="1" x14ac:dyDescent="0.25">
      <c r="A343" s="50">
        <v>44083.901064814818</v>
      </c>
      <c r="B343" s="55" t="s">
        <v>145</v>
      </c>
      <c r="C343" s="48">
        <v>2500</v>
      </c>
      <c r="D343" s="58" t="s">
        <v>29</v>
      </c>
      <c r="E343" s="55" t="s">
        <v>210</v>
      </c>
    </row>
    <row r="344" spans="1:5" ht="17.25" customHeight="1" x14ac:dyDescent="0.25">
      <c r="A344" s="50">
        <v>44083.920428240737</v>
      </c>
      <c r="B344" s="55" t="s">
        <v>321</v>
      </c>
      <c r="C344" s="48">
        <v>150</v>
      </c>
      <c r="D344" s="58" t="s">
        <v>29</v>
      </c>
      <c r="E344" s="55" t="s">
        <v>277</v>
      </c>
    </row>
    <row r="345" spans="1:5" ht="17.25" customHeight="1" x14ac:dyDescent="0.25">
      <c r="A345" s="50">
        <v>44083.927453703705</v>
      </c>
      <c r="B345" s="55" t="s">
        <v>566</v>
      </c>
      <c r="C345" s="48">
        <v>500</v>
      </c>
      <c r="D345" s="58" t="s">
        <v>29</v>
      </c>
      <c r="E345" s="55" t="s">
        <v>393</v>
      </c>
    </row>
    <row r="346" spans="1:5" ht="17.25" customHeight="1" x14ac:dyDescent="0.25">
      <c r="A346" s="50">
        <v>44083.96638888889</v>
      </c>
      <c r="B346" s="55" t="s">
        <v>541</v>
      </c>
      <c r="C346" s="48">
        <v>1500</v>
      </c>
      <c r="D346" s="58" t="s">
        <v>29</v>
      </c>
      <c r="E346" s="55" t="s">
        <v>763</v>
      </c>
    </row>
    <row r="347" spans="1:5" ht="17.25" customHeight="1" x14ac:dyDescent="0.25">
      <c r="A347" s="50">
        <v>44084</v>
      </c>
      <c r="B347" s="55" t="s">
        <v>412</v>
      </c>
      <c r="C347" s="48">
        <v>3000</v>
      </c>
      <c r="D347" s="58" t="s">
        <v>23</v>
      </c>
      <c r="E347" s="55" t="s">
        <v>20</v>
      </c>
    </row>
    <row r="348" spans="1:5" ht="17.25" customHeight="1" x14ac:dyDescent="0.25">
      <c r="A348" s="50">
        <v>44084.001342592594</v>
      </c>
      <c r="B348" s="55" t="s">
        <v>144</v>
      </c>
      <c r="C348" s="48">
        <v>300</v>
      </c>
      <c r="D348" s="58" t="s">
        <v>29</v>
      </c>
      <c r="E348" s="55" t="s">
        <v>192</v>
      </c>
    </row>
    <row r="349" spans="1:5" ht="17.25" customHeight="1" x14ac:dyDescent="0.25">
      <c r="A349" s="50">
        <v>44084.015833333331</v>
      </c>
      <c r="B349" s="55" t="s">
        <v>565</v>
      </c>
      <c r="C349" s="48">
        <v>1000</v>
      </c>
      <c r="D349" s="58" t="s">
        <v>29</v>
      </c>
      <c r="E349" s="55" t="s">
        <v>255</v>
      </c>
    </row>
    <row r="350" spans="1:5" ht="17.25" customHeight="1" x14ac:dyDescent="0.25">
      <c r="A350" s="50">
        <v>44084.053923611114</v>
      </c>
      <c r="B350" s="55" t="s">
        <v>564</v>
      </c>
      <c r="C350" s="48">
        <v>4000</v>
      </c>
      <c r="D350" s="58" t="s">
        <v>29</v>
      </c>
      <c r="E350" s="55" t="s">
        <v>763</v>
      </c>
    </row>
    <row r="351" spans="1:5" ht="17.25" customHeight="1" x14ac:dyDescent="0.25">
      <c r="A351" s="50">
        <v>44084.095833333333</v>
      </c>
      <c r="B351" s="55" t="s">
        <v>563</v>
      </c>
      <c r="C351" s="48">
        <v>300</v>
      </c>
      <c r="D351" s="58" t="s">
        <v>29</v>
      </c>
      <c r="E351" s="55" t="s">
        <v>393</v>
      </c>
    </row>
    <row r="352" spans="1:5" ht="17.25" customHeight="1" x14ac:dyDescent="0.25">
      <c r="A352" s="50">
        <v>44084.109513888892</v>
      </c>
      <c r="B352" s="55" t="s">
        <v>143</v>
      </c>
      <c r="C352" s="48">
        <v>500</v>
      </c>
      <c r="D352" s="58" t="s">
        <v>29</v>
      </c>
      <c r="E352" s="55" t="s">
        <v>20</v>
      </c>
    </row>
    <row r="353" spans="1:5" ht="17.25" customHeight="1" x14ac:dyDescent="0.25">
      <c r="A353" s="50">
        <v>44084.348993055559</v>
      </c>
      <c r="B353" s="55" t="s">
        <v>562</v>
      </c>
      <c r="C353" s="48">
        <v>1500</v>
      </c>
      <c r="D353" s="58" t="s">
        <v>29</v>
      </c>
      <c r="E353" s="55" t="s">
        <v>393</v>
      </c>
    </row>
    <row r="354" spans="1:5" ht="17.25" customHeight="1" x14ac:dyDescent="0.25">
      <c r="A354" s="50">
        <v>44084.35015046296</v>
      </c>
      <c r="B354" s="55" t="s">
        <v>562</v>
      </c>
      <c r="C354" s="48">
        <v>1500</v>
      </c>
      <c r="D354" s="58" t="s">
        <v>29</v>
      </c>
      <c r="E354" s="55" t="s">
        <v>406</v>
      </c>
    </row>
    <row r="355" spans="1:5" ht="17.25" customHeight="1" x14ac:dyDescent="0.25">
      <c r="A355" s="50">
        <v>44084.361689814818</v>
      </c>
      <c r="B355" s="55" t="s">
        <v>341</v>
      </c>
      <c r="C355" s="48">
        <v>1000</v>
      </c>
      <c r="D355" s="58" t="s">
        <v>29</v>
      </c>
      <c r="E355" s="55" t="s">
        <v>393</v>
      </c>
    </row>
    <row r="356" spans="1:5" ht="17.25" customHeight="1" x14ac:dyDescent="0.25">
      <c r="A356" s="50">
        <v>44084.36310185185</v>
      </c>
      <c r="B356" s="55" t="s">
        <v>341</v>
      </c>
      <c r="C356" s="48">
        <v>1000</v>
      </c>
      <c r="D356" s="58" t="s">
        <v>29</v>
      </c>
      <c r="E356" s="55" t="s">
        <v>312</v>
      </c>
    </row>
    <row r="357" spans="1:5" ht="17.25" customHeight="1" x14ac:dyDescent="0.25">
      <c r="A357" s="50">
        <v>44084.38003472222</v>
      </c>
      <c r="B357" s="55" t="s">
        <v>142</v>
      </c>
      <c r="C357" s="48">
        <v>300</v>
      </c>
      <c r="D357" s="58" t="s">
        <v>29</v>
      </c>
      <c r="E357" s="55" t="s">
        <v>20</v>
      </c>
    </row>
    <row r="358" spans="1:5" ht="17.25" customHeight="1" x14ac:dyDescent="0.25">
      <c r="A358" s="50">
        <v>44084.415729166663</v>
      </c>
      <c r="B358" s="55" t="s">
        <v>561</v>
      </c>
      <c r="C358" s="48">
        <v>100</v>
      </c>
      <c r="D358" s="58" t="s">
        <v>29</v>
      </c>
      <c r="E358" s="55" t="s">
        <v>763</v>
      </c>
    </row>
    <row r="359" spans="1:5" ht="17.25" customHeight="1" x14ac:dyDescent="0.25">
      <c r="A359" s="50">
        <v>44084.418483796297</v>
      </c>
      <c r="B359" s="55" t="s">
        <v>560</v>
      </c>
      <c r="C359" s="48">
        <v>500</v>
      </c>
      <c r="D359" s="58" t="s">
        <v>29</v>
      </c>
      <c r="E359" s="55" t="s">
        <v>20</v>
      </c>
    </row>
    <row r="360" spans="1:5" ht="17.25" customHeight="1" x14ac:dyDescent="0.25">
      <c r="A360" s="50">
        <v>44084.427395833336</v>
      </c>
      <c r="B360" s="55" t="s">
        <v>322</v>
      </c>
      <c r="C360" s="48">
        <v>500</v>
      </c>
      <c r="D360" s="58" t="s">
        <v>29</v>
      </c>
      <c r="E360" s="55" t="s">
        <v>20</v>
      </c>
    </row>
    <row r="361" spans="1:5" ht="17.25" customHeight="1" x14ac:dyDescent="0.25">
      <c r="A361" s="50">
        <v>44084.4530787037</v>
      </c>
      <c r="B361" s="55" t="s">
        <v>141</v>
      </c>
      <c r="C361" s="48">
        <v>300</v>
      </c>
      <c r="D361" s="58" t="s">
        <v>29</v>
      </c>
      <c r="E361" s="55" t="s">
        <v>209</v>
      </c>
    </row>
    <row r="362" spans="1:5" ht="17.25" customHeight="1" x14ac:dyDescent="0.25">
      <c r="A362" s="50">
        <v>44084.478182870371</v>
      </c>
      <c r="B362" s="55" t="s">
        <v>252</v>
      </c>
      <c r="C362" s="49">
        <v>2000</v>
      </c>
      <c r="D362" s="58" t="s">
        <v>29</v>
      </c>
      <c r="E362" s="55" t="s">
        <v>20</v>
      </c>
    </row>
    <row r="363" spans="1:5" ht="17.25" customHeight="1" x14ac:dyDescent="0.25">
      <c r="A363" s="50">
        <v>44084.595567129632</v>
      </c>
      <c r="B363" s="55" t="s">
        <v>139</v>
      </c>
      <c r="C363" s="48">
        <v>300</v>
      </c>
      <c r="D363" s="58" t="s">
        <v>29</v>
      </c>
      <c r="E363" s="55" t="s">
        <v>21</v>
      </c>
    </row>
    <row r="364" spans="1:5" ht="17.25" customHeight="1" x14ac:dyDescent="0.25">
      <c r="A364" s="50">
        <v>44084.602337962962</v>
      </c>
      <c r="B364" s="55" t="s">
        <v>559</v>
      </c>
      <c r="C364" s="48">
        <v>2000</v>
      </c>
      <c r="D364" s="58" t="s">
        <v>29</v>
      </c>
      <c r="E364" s="55" t="s">
        <v>393</v>
      </c>
    </row>
    <row r="365" spans="1:5" ht="17.25" customHeight="1" x14ac:dyDescent="0.25">
      <c r="A365" s="50">
        <v>44084.708796296298</v>
      </c>
      <c r="B365" s="55" t="s">
        <v>558</v>
      </c>
      <c r="C365" s="48">
        <v>1500</v>
      </c>
      <c r="D365" s="58" t="s">
        <v>29</v>
      </c>
      <c r="E365" s="55" t="s">
        <v>393</v>
      </c>
    </row>
    <row r="366" spans="1:5" ht="17.25" customHeight="1" x14ac:dyDescent="0.25">
      <c r="A366" s="50">
        <v>44084.890092592592</v>
      </c>
      <c r="B366" s="55" t="s">
        <v>557</v>
      </c>
      <c r="C366" s="48">
        <v>300</v>
      </c>
      <c r="D366" s="58" t="s">
        <v>29</v>
      </c>
      <c r="E366" s="55" t="s">
        <v>396</v>
      </c>
    </row>
    <row r="367" spans="1:5" ht="17.25" customHeight="1" x14ac:dyDescent="0.25">
      <c r="A367" s="50">
        <v>44084.899837962963</v>
      </c>
      <c r="B367" s="55" t="s">
        <v>556</v>
      </c>
      <c r="C367" s="48">
        <v>300</v>
      </c>
      <c r="D367" s="58" t="s">
        <v>29</v>
      </c>
      <c r="E367" s="55" t="s">
        <v>396</v>
      </c>
    </row>
    <row r="368" spans="1:5" ht="17.25" customHeight="1" x14ac:dyDescent="0.25">
      <c r="A368" s="50">
        <v>44084.937858796293</v>
      </c>
      <c r="B368" s="55" t="s">
        <v>138</v>
      </c>
      <c r="C368" s="48">
        <v>1200</v>
      </c>
      <c r="D368" s="58" t="s">
        <v>29</v>
      </c>
      <c r="E368" s="55" t="s">
        <v>20</v>
      </c>
    </row>
    <row r="369" spans="1:5" ht="17.25" customHeight="1" x14ac:dyDescent="0.25">
      <c r="A369" s="50">
        <v>44085</v>
      </c>
      <c r="B369" s="55" t="s">
        <v>776</v>
      </c>
      <c r="C369" s="48">
        <v>10000</v>
      </c>
      <c r="D369" s="58" t="s">
        <v>23</v>
      </c>
      <c r="E369" s="55" t="s">
        <v>20</v>
      </c>
    </row>
    <row r="370" spans="1:5" ht="17.25" customHeight="1" x14ac:dyDescent="0.25">
      <c r="A370" s="50">
        <v>44085</v>
      </c>
      <c r="B370" s="55" t="s">
        <v>779</v>
      </c>
      <c r="C370" s="48">
        <v>20000</v>
      </c>
      <c r="D370" s="58" t="s">
        <v>23</v>
      </c>
      <c r="E370" s="55" t="s">
        <v>20</v>
      </c>
    </row>
    <row r="371" spans="1:5" ht="17.25" customHeight="1" x14ac:dyDescent="0.25">
      <c r="A371" s="50">
        <v>44085.402245370373</v>
      </c>
      <c r="B371" s="55" t="s">
        <v>137</v>
      </c>
      <c r="C371" s="48">
        <v>300</v>
      </c>
      <c r="D371" s="58" t="s">
        <v>29</v>
      </c>
      <c r="E371" s="55" t="s">
        <v>20</v>
      </c>
    </row>
    <row r="372" spans="1:5" ht="17.25" customHeight="1" x14ac:dyDescent="0.25">
      <c r="A372" s="50">
        <v>44085.415486111109</v>
      </c>
      <c r="B372" s="55" t="s">
        <v>136</v>
      </c>
      <c r="C372" s="48">
        <v>500</v>
      </c>
      <c r="D372" s="58" t="s">
        <v>29</v>
      </c>
      <c r="E372" s="55" t="s">
        <v>20</v>
      </c>
    </row>
    <row r="373" spans="1:5" ht="17.25" customHeight="1" x14ac:dyDescent="0.25">
      <c r="A373" s="50">
        <v>44085.513402777775</v>
      </c>
      <c r="B373" s="55" t="s">
        <v>555</v>
      </c>
      <c r="C373" s="48">
        <v>500</v>
      </c>
      <c r="D373" s="58" t="s">
        <v>29</v>
      </c>
      <c r="E373" s="55" t="s">
        <v>399</v>
      </c>
    </row>
    <row r="374" spans="1:5" ht="17.25" customHeight="1" x14ac:dyDescent="0.25">
      <c r="A374" s="50">
        <v>44085.520196759258</v>
      </c>
      <c r="B374" s="55" t="s">
        <v>554</v>
      </c>
      <c r="C374" s="48">
        <v>300</v>
      </c>
      <c r="D374" s="58" t="s">
        <v>29</v>
      </c>
      <c r="E374" s="55" t="s">
        <v>20</v>
      </c>
    </row>
    <row r="375" spans="1:5" ht="17.25" customHeight="1" x14ac:dyDescent="0.25">
      <c r="A375" s="50">
        <v>44085.527777777781</v>
      </c>
      <c r="B375" s="55" t="s">
        <v>553</v>
      </c>
      <c r="C375" s="48">
        <v>100</v>
      </c>
      <c r="D375" s="58" t="s">
        <v>29</v>
      </c>
      <c r="E375" s="55" t="s">
        <v>765</v>
      </c>
    </row>
    <row r="376" spans="1:5" ht="17.25" customHeight="1" x14ac:dyDescent="0.25">
      <c r="A376" s="50">
        <v>44085.529745370368</v>
      </c>
      <c r="B376" s="55" t="s">
        <v>552</v>
      </c>
      <c r="C376" s="48">
        <v>200</v>
      </c>
      <c r="D376" s="58" t="s">
        <v>29</v>
      </c>
      <c r="E376" s="55" t="s">
        <v>765</v>
      </c>
    </row>
    <row r="377" spans="1:5" ht="17.25" customHeight="1" x14ac:dyDescent="0.25">
      <c r="A377" s="50">
        <v>44085.542314814818</v>
      </c>
      <c r="B377" s="55" t="s">
        <v>551</v>
      </c>
      <c r="C377" s="48">
        <v>1500</v>
      </c>
      <c r="D377" s="58" t="s">
        <v>29</v>
      </c>
      <c r="E377" s="55" t="s">
        <v>765</v>
      </c>
    </row>
    <row r="378" spans="1:5" ht="17.25" customHeight="1" x14ac:dyDescent="0.25">
      <c r="A378" s="50">
        <v>44085.56009259259</v>
      </c>
      <c r="B378" s="55" t="s">
        <v>550</v>
      </c>
      <c r="C378" s="48">
        <v>500</v>
      </c>
      <c r="D378" s="58" t="s">
        <v>29</v>
      </c>
      <c r="E378" s="55" t="s">
        <v>765</v>
      </c>
    </row>
    <row r="379" spans="1:5" ht="17.25" customHeight="1" x14ac:dyDescent="0.25">
      <c r="A379" s="50">
        <v>44085.561122685183</v>
      </c>
      <c r="B379" s="55" t="s">
        <v>549</v>
      </c>
      <c r="C379" s="48">
        <v>300</v>
      </c>
      <c r="D379" s="58" t="s">
        <v>29</v>
      </c>
      <c r="E379" s="55" t="s">
        <v>393</v>
      </c>
    </row>
    <row r="380" spans="1:5" ht="17.25" customHeight="1" x14ac:dyDescent="0.25">
      <c r="A380" s="50">
        <v>44085.573877314811</v>
      </c>
      <c r="B380" s="55" t="s">
        <v>135</v>
      </c>
      <c r="C380" s="48">
        <v>1000</v>
      </c>
      <c r="D380" s="58" t="s">
        <v>29</v>
      </c>
      <c r="E380" s="55" t="s">
        <v>20</v>
      </c>
    </row>
    <row r="381" spans="1:5" ht="17.25" customHeight="1" x14ac:dyDescent="0.25">
      <c r="A381" s="50">
        <v>44085.593726851854</v>
      </c>
      <c r="B381" s="55" t="s">
        <v>134</v>
      </c>
      <c r="C381" s="48">
        <v>1000</v>
      </c>
      <c r="D381" s="58" t="s">
        <v>29</v>
      </c>
      <c r="E381" s="55" t="s">
        <v>20</v>
      </c>
    </row>
    <row r="382" spans="1:5" ht="17.25" customHeight="1" x14ac:dyDescent="0.25">
      <c r="A382" s="50">
        <v>44085.622141203705</v>
      </c>
      <c r="B382" s="55" t="s">
        <v>381</v>
      </c>
      <c r="C382" s="48">
        <v>2000</v>
      </c>
      <c r="D382" s="58" t="s">
        <v>29</v>
      </c>
      <c r="E382" s="55" t="s">
        <v>393</v>
      </c>
    </row>
    <row r="383" spans="1:5" ht="17.25" customHeight="1" x14ac:dyDescent="0.25">
      <c r="A383" s="50">
        <v>44085.716145833336</v>
      </c>
      <c r="B383" s="55" t="s">
        <v>548</v>
      </c>
      <c r="C383" s="48">
        <v>1000</v>
      </c>
      <c r="D383" s="58" t="s">
        <v>29</v>
      </c>
      <c r="E383" s="55" t="s">
        <v>307</v>
      </c>
    </row>
    <row r="384" spans="1:5" ht="17.25" customHeight="1" x14ac:dyDescent="0.25">
      <c r="A384" s="50">
        <v>44085.717233796298</v>
      </c>
      <c r="B384" s="55" t="s">
        <v>548</v>
      </c>
      <c r="C384" s="48">
        <v>1000</v>
      </c>
      <c r="D384" s="58" t="s">
        <v>29</v>
      </c>
      <c r="E384" s="55" t="s">
        <v>307</v>
      </c>
    </row>
    <row r="385" spans="1:5" ht="17.25" customHeight="1" x14ac:dyDescent="0.25">
      <c r="A385" s="50">
        <v>44085.719027777777</v>
      </c>
      <c r="B385" s="55" t="s">
        <v>548</v>
      </c>
      <c r="C385" s="49">
        <v>1500</v>
      </c>
      <c r="D385" s="58" t="s">
        <v>29</v>
      </c>
      <c r="E385" s="55" t="s">
        <v>312</v>
      </c>
    </row>
    <row r="386" spans="1:5" ht="17.25" customHeight="1" x14ac:dyDescent="0.25">
      <c r="A386" s="50">
        <v>44085.720023148147</v>
      </c>
      <c r="B386" s="55" t="s">
        <v>548</v>
      </c>
      <c r="C386" s="48">
        <v>1500</v>
      </c>
      <c r="D386" s="58" t="s">
        <v>29</v>
      </c>
      <c r="E386" s="55" t="s">
        <v>752</v>
      </c>
    </row>
    <row r="387" spans="1:5" ht="17.25" customHeight="1" x14ac:dyDescent="0.25">
      <c r="A387" s="50">
        <v>44085.720173611109</v>
      </c>
      <c r="B387" s="55" t="s">
        <v>133</v>
      </c>
      <c r="C387" s="48">
        <v>700</v>
      </c>
      <c r="D387" s="58" t="s">
        <v>29</v>
      </c>
      <c r="E387" s="55" t="s">
        <v>206</v>
      </c>
    </row>
    <row r="388" spans="1:5" ht="17.25" customHeight="1" x14ac:dyDescent="0.25">
      <c r="A388" s="50">
        <v>44085.731863425928</v>
      </c>
      <c r="B388" s="55" t="s">
        <v>133</v>
      </c>
      <c r="C388" s="48">
        <v>300</v>
      </c>
      <c r="D388" s="58" t="s">
        <v>29</v>
      </c>
      <c r="E388" s="55" t="s">
        <v>193</v>
      </c>
    </row>
    <row r="389" spans="1:5" ht="17.25" customHeight="1" x14ac:dyDescent="0.25">
      <c r="A389" s="50">
        <v>44085.844872685186</v>
      </c>
      <c r="B389" s="55" t="s">
        <v>547</v>
      </c>
      <c r="C389" s="48">
        <v>500</v>
      </c>
      <c r="D389" s="58" t="s">
        <v>29</v>
      </c>
      <c r="E389" s="55" t="s">
        <v>765</v>
      </c>
    </row>
    <row r="390" spans="1:5" ht="17.25" customHeight="1" x14ac:dyDescent="0.25">
      <c r="A390" s="50">
        <v>44085.918217592596</v>
      </c>
      <c r="B390" s="55" t="s">
        <v>546</v>
      </c>
      <c r="C390" s="48">
        <v>1000</v>
      </c>
      <c r="D390" s="58" t="s">
        <v>29</v>
      </c>
      <c r="E390" s="55" t="s">
        <v>393</v>
      </c>
    </row>
    <row r="391" spans="1:5" ht="17.25" customHeight="1" x14ac:dyDescent="0.25">
      <c r="A391" s="50">
        <v>44085.939502314817</v>
      </c>
      <c r="B391" s="55" t="s">
        <v>251</v>
      </c>
      <c r="C391" s="48">
        <v>1000</v>
      </c>
      <c r="D391" s="58" t="s">
        <v>29</v>
      </c>
      <c r="E391" s="55" t="s">
        <v>190</v>
      </c>
    </row>
    <row r="392" spans="1:5" ht="17.25" customHeight="1" x14ac:dyDescent="0.25">
      <c r="A392" s="50">
        <v>44085.941365740742</v>
      </c>
      <c r="B392" s="55" t="s">
        <v>132</v>
      </c>
      <c r="C392" s="48">
        <v>100</v>
      </c>
      <c r="D392" s="58" t="s">
        <v>29</v>
      </c>
      <c r="E392" s="55" t="s">
        <v>207</v>
      </c>
    </row>
    <row r="393" spans="1:5" ht="17.25" customHeight="1" x14ac:dyDescent="0.25">
      <c r="A393" s="50">
        <v>44085.967881944445</v>
      </c>
      <c r="B393" s="55" t="s">
        <v>131</v>
      </c>
      <c r="C393" s="48">
        <v>500</v>
      </c>
      <c r="D393" s="58" t="s">
        <v>29</v>
      </c>
      <c r="E393" s="55" t="s">
        <v>20</v>
      </c>
    </row>
    <row r="394" spans="1:5" ht="17.25" customHeight="1" x14ac:dyDescent="0.25">
      <c r="A394" s="50">
        <v>44085.97861111111</v>
      </c>
      <c r="B394" s="55" t="s">
        <v>545</v>
      </c>
      <c r="C394" s="48">
        <v>500</v>
      </c>
      <c r="D394" s="58" t="s">
        <v>29</v>
      </c>
      <c r="E394" s="55" t="s">
        <v>393</v>
      </c>
    </row>
    <row r="395" spans="1:5" ht="17.25" customHeight="1" x14ac:dyDescent="0.25">
      <c r="A395" s="50">
        <v>44086.233275462961</v>
      </c>
      <c r="B395" s="55" t="s">
        <v>35</v>
      </c>
      <c r="C395" s="48">
        <v>100</v>
      </c>
      <c r="D395" s="58" t="s">
        <v>29</v>
      </c>
      <c r="E395" s="55" t="s">
        <v>752</v>
      </c>
    </row>
    <row r="396" spans="1:5" ht="17.25" customHeight="1" x14ac:dyDescent="0.25">
      <c r="A396" s="50">
        <v>44086.234606481485</v>
      </c>
      <c r="B396" s="55" t="s">
        <v>35</v>
      </c>
      <c r="C396" s="48">
        <v>200</v>
      </c>
      <c r="D396" s="58" t="s">
        <v>29</v>
      </c>
      <c r="E396" s="55" t="s">
        <v>393</v>
      </c>
    </row>
    <row r="397" spans="1:5" ht="17.25" customHeight="1" x14ac:dyDescent="0.25">
      <c r="A397" s="50">
        <v>44086.337800925925</v>
      </c>
      <c r="B397" s="55" t="s">
        <v>544</v>
      </c>
      <c r="C397" s="48">
        <v>500</v>
      </c>
      <c r="D397" s="58" t="s">
        <v>29</v>
      </c>
      <c r="E397" s="55" t="s">
        <v>765</v>
      </c>
    </row>
    <row r="398" spans="1:5" ht="17.25" customHeight="1" x14ac:dyDescent="0.25">
      <c r="A398" s="50">
        <v>44086.366805555554</v>
      </c>
      <c r="B398" s="55" t="s">
        <v>123</v>
      </c>
      <c r="C398" s="48">
        <v>200</v>
      </c>
      <c r="D398" s="58" t="s">
        <v>29</v>
      </c>
      <c r="E398" s="55" t="s">
        <v>20</v>
      </c>
    </row>
    <row r="399" spans="1:5" ht="17.25" customHeight="1" x14ac:dyDescent="0.25">
      <c r="A399" s="50">
        <v>44086.406041666669</v>
      </c>
      <c r="B399" s="55" t="s">
        <v>130</v>
      </c>
      <c r="C399" s="48">
        <v>1000</v>
      </c>
      <c r="D399" s="58" t="s">
        <v>29</v>
      </c>
      <c r="E399" s="55" t="s">
        <v>20</v>
      </c>
    </row>
    <row r="400" spans="1:5" ht="17.25" customHeight="1" x14ac:dyDescent="0.25">
      <c r="A400" s="50">
        <v>44086.409259259257</v>
      </c>
      <c r="B400" s="55" t="s">
        <v>40</v>
      </c>
      <c r="C400" s="48">
        <v>500</v>
      </c>
      <c r="D400" s="58" t="s">
        <v>29</v>
      </c>
      <c r="E400" s="55" t="s">
        <v>765</v>
      </c>
    </row>
    <row r="401" spans="1:5" ht="17.25" customHeight="1" x14ac:dyDescent="0.25">
      <c r="A401" s="50">
        <v>44086.409861111111</v>
      </c>
      <c r="B401" s="55" t="s">
        <v>365</v>
      </c>
      <c r="C401" s="48">
        <v>500</v>
      </c>
      <c r="D401" s="58" t="s">
        <v>29</v>
      </c>
      <c r="E401" s="55" t="s">
        <v>396</v>
      </c>
    </row>
    <row r="402" spans="1:5" ht="17.25" customHeight="1" x14ac:dyDescent="0.25">
      <c r="A402" s="50">
        <v>44086.449432870373</v>
      </c>
      <c r="B402" s="55" t="s">
        <v>71</v>
      </c>
      <c r="C402" s="48">
        <v>5582</v>
      </c>
      <c r="D402" s="58" t="s">
        <v>29</v>
      </c>
      <c r="E402" s="55" t="s">
        <v>396</v>
      </c>
    </row>
    <row r="403" spans="1:5" ht="17.25" customHeight="1" x14ac:dyDescent="0.25">
      <c r="A403" s="50">
        <v>44086.453506944446</v>
      </c>
      <c r="B403" s="55" t="s">
        <v>543</v>
      </c>
      <c r="C403" s="48">
        <v>250</v>
      </c>
      <c r="D403" s="58" t="s">
        <v>29</v>
      </c>
      <c r="E403" s="55" t="s">
        <v>393</v>
      </c>
    </row>
    <row r="404" spans="1:5" ht="17.25" customHeight="1" x14ac:dyDescent="0.25">
      <c r="A404" s="50">
        <v>44086.46702546296</v>
      </c>
      <c r="B404" s="55" t="s">
        <v>542</v>
      </c>
      <c r="C404" s="48">
        <v>500</v>
      </c>
      <c r="D404" s="58" t="s">
        <v>29</v>
      </c>
      <c r="E404" s="55" t="s">
        <v>765</v>
      </c>
    </row>
    <row r="405" spans="1:5" ht="17.25" customHeight="1" x14ac:dyDescent="0.25">
      <c r="A405" s="50">
        <v>44086.479594907411</v>
      </c>
      <c r="B405" s="55" t="s">
        <v>129</v>
      </c>
      <c r="C405" s="48">
        <v>100</v>
      </c>
      <c r="D405" s="58" t="s">
        <v>29</v>
      </c>
      <c r="E405" s="55" t="s">
        <v>20</v>
      </c>
    </row>
    <row r="406" spans="1:5" ht="17.25" customHeight="1" x14ac:dyDescent="0.25">
      <c r="A406" s="50">
        <v>44086.509675925925</v>
      </c>
      <c r="B406" s="55" t="s">
        <v>363</v>
      </c>
      <c r="C406" s="48">
        <v>500</v>
      </c>
      <c r="D406" s="58" t="s">
        <v>29</v>
      </c>
      <c r="E406" s="55" t="s">
        <v>765</v>
      </c>
    </row>
    <row r="407" spans="1:5" ht="17.25" customHeight="1" x14ac:dyDescent="0.25">
      <c r="A407" s="50">
        <v>44086.510868055557</v>
      </c>
      <c r="B407" s="55" t="s">
        <v>541</v>
      </c>
      <c r="C407" s="48">
        <v>500</v>
      </c>
      <c r="D407" s="58" t="s">
        <v>29</v>
      </c>
      <c r="E407" s="55" t="s">
        <v>765</v>
      </c>
    </row>
    <row r="408" spans="1:5" ht="17.25" customHeight="1" x14ac:dyDescent="0.25">
      <c r="A408" s="50">
        <v>44086.532905092594</v>
      </c>
      <c r="B408" s="55" t="s">
        <v>128</v>
      </c>
      <c r="C408" s="48">
        <v>500</v>
      </c>
      <c r="D408" s="58" t="s">
        <v>29</v>
      </c>
      <c r="E408" s="55" t="s">
        <v>20</v>
      </c>
    </row>
    <row r="409" spans="1:5" ht="17.25" customHeight="1" x14ac:dyDescent="0.25">
      <c r="A409" s="50">
        <v>44086.535601851851</v>
      </c>
      <c r="B409" s="55" t="s">
        <v>540</v>
      </c>
      <c r="C409" s="48">
        <v>500</v>
      </c>
      <c r="D409" s="58" t="s">
        <v>29</v>
      </c>
      <c r="E409" s="55" t="s">
        <v>765</v>
      </c>
    </row>
    <row r="410" spans="1:5" ht="17.25" customHeight="1" x14ac:dyDescent="0.25">
      <c r="A410" s="50">
        <v>44086.544999999998</v>
      </c>
      <c r="B410" s="55" t="s">
        <v>539</v>
      </c>
      <c r="C410" s="48">
        <v>100</v>
      </c>
      <c r="D410" s="58" t="s">
        <v>29</v>
      </c>
      <c r="E410" s="55" t="s">
        <v>393</v>
      </c>
    </row>
    <row r="411" spans="1:5" ht="17.25" customHeight="1" x14ac:dyDescent="0.25">
      <c r="A411" s="50">
        <v>44086.636678240742</v>
      </c>
      <c r="B411" s="55" t="s">
        <v>538</v>
      </c>
      <c r="C411" s="48">
        <v>100</v>
      </c>
      <c r="D411" s="58" t="s">
        <v>29</v>
      </c>
      <c r="E411" s="55" t="s">
        <v>20</v>
      </c>
    </row>
    <row r="412" spans="1:5" ht="17.25" customHeight="1" x14ac:dyDescent="0.25">
      <c r="A412" s="50">
        <v>44086.668437499997</v>
      </c>
      <c r="B412" s="55" t="s">
        <v>127</v>
      </c>
      <c r="C412" s="48">
        <v>500</v>
      </c>
      <c r="D412" s="58" t="s">
        <v>29</v>
      </c>
      <c r="E412" s="55" t="s">
        <v>20</v>
      </c>
    </row>
    <row r="413" spans="1:5" ht="17.25" customHeight="1" x14ac:dyDescent="0.25">
      <c r="A413" s="50">
        <v>44086.731736111113</v>
      </c>
      <c r="B413" s="55" t="s">
        <v>294</v>
      </c>
      <c r="C413" s="48">
        <v>200</v>
      </c>
      <c r="D413" s="58" t="s">
        <v>29</v>
      </c>
      <c r="E413" s="55" t="s">
        <v>20</v>
      </c>
    </row>
    <row r="414" spans="1:5" ht="17.25" customHeight="1" x14ac:dyDescent="0.25">
      <c r="A414" s="50">
        <v>44086.914768518516</v>
      </c>
      <c r="B414" s="55" t="s">
        <v>234</v>
      </c>
      <c r="C414" s="48">
        <v>500</v>
      </c>
      <c r="D414" s="58" t="s">
        <v>29</v>
      </c>
      <c r="E414" s="55" t="s">
        <v>199</v>
      </c>
    </row>
    <row r="415" spans="1:5" ht="17.25" customHeight="1" x14ac:dyDescent="0.25">
      <c r="A415" s="50">
        <v>44086.99927083333</v>
      </c>
      <c r="B415" s="55" t="s">
        <v>537</v>
      </c>
      <c r="C415" s="48">
        <v>500</v>
      </c>
      <c r="D415" s="58" t="s">
        <v>29</v>
      </c>
      <c r="E415" s="55" t="s">
        <v>404</v>
      </c>
    </row>
    <row r="416" spans="1:5" ht="17.25" customHeight="1" x14ac:dyDescent="0.25">
      <c r="A416" s="50">
        <v>44087.450833333336</v>
      </c>
      <c r="B416" s="55" t="s">
        <v>536</v>
      </c>
      <c r="C416" s="48">
        <v>1000</v>
      </c>
      <c r="D416" s="58" t="s">
        <v>29</v>
      </c>
      <c r="E416" s="55" t="s">
        <v>393</v>
      </c>
    </row>
    <row r="417" spans="1:5" ht="17.25" customHeight="1" x14ac:dyDescent="0.25">
      <c r="A417" s="50">
        <v>44087.615798611114</v>
      </c>
      <c r="B417" s="55" t="s">
        <v>535</v>
      </c>
      <c r="C417" s="48">
        <v>100</v>
      </c>
      <c r="D417" s="58" t="s">
        <v>29</v>
      </c>
      <c r="E417" s="55" t="s">
        <v>393</v>
      </c>
    </row>
    <row r="418" spans="1:5" ht="17.25" customHeight="1" x14ac:dyDescent="0.25">
      <c r="A418" s="50">
        <v>44087.619571759256</v>
      </c>
      <c r="B418" s="55" t="s">
        <v>534</v>
      </c>
      <c r="C418" s="48">
        <v>500</v>
      </c>
      <c r="D418" s="58" t="s">
        <v>29</v>
      </c>
      <c r="E418" s="55" t="s">
        <v>393</v>
      </c>
    </row>
    <row r="419" spans="1:5" ht="17.25" customHeight="1" x14ac:dyDescent="0.25">
      <c r="A419" s="50">
        <v>44087.629189814812</v>
      </c>
      <c r="B419" s="55" t="s">
        <v>126</v>
      </c>
      <c r="C419" s="48">
        <v>25</v>
      </c>
      <c r="D419" s="58" t="s">
        <v>29</v>
      </c>
      <c r="E419" s="55" t="s">
        <v>20</v>
      </c>
    </row>
    <row r="420" spans="1:5" ht="17.25" customHeight="1" x14ac:dyDescent="0.25">
      <c r="A420" s="50">
        <v>44087.636597222219</v>
      </c>
      <c r="B420" s="55" t="s">
        <v>125</v>
      </c>
      <c r="C420" s="48">
        <v>1000</v>
      </c>
      <c r="D420" s="58" t="s">
        <v>29</v>
      </c>
      <c r="E420" s="55" t="s">
        <v>20</v>
      </c>
    </row>
    <row r="421" spans="1:5" ht="17.25" customHeight="1" x14ac:dyDescent="0.25">
      <c r="A421" s="50">
        <v>44087.641238425924</v>
      </c>
      <c r="B421" s="55" t="s">
        <v>124</v>
      </c>
      <c r="C421" s="48">
        <v>150</v>
      </c>
      <c r="D421" s="58" t="s">
        <v>29</v>
      </c>
      <c r="E421" s="55" t="s">
        <v>20</v>
      </c>
    </row>
    <row r="422" spans="1:5" ht="17.25" customHeight="1" x14ac:dyDescent="0.25">
      <c r="A422" s="50">
        <v>44087.650717592594</v>
      </c>
      <c r="B422" s="55" t="s">
        <v>292</v>
      </c>
      <c r="C422" s="48">
        <v>1000</v>
      </c>
      <c r="D422" s="58" t="s">
        <v>29</v>
      </c>
      <c r="E422" s="55" t="s">
        <v>20</v>
      </c>
    </row>
    <row r="423" spans="1:5" ht="17.25" customHeight="1" x14ac:dyDescent="0.25">
      <c r="A423" s="50">
        <v>44087.657777777778</v>
      </c>
      <c r="B423" s="55" t="s">
        <v>293</v>
      </c>
      <c r="C423" s="48">
        <v>500</v>
      </c>
      <c r="D423" s="58" t="s">
        <v>29</v>
      </c>
      <c r="E423" s="55" t="s">
        <v>20</v>
      </c>
    </row>
    <row r="424" spans="1:5" ht="17.25" customHeight="1" x14ac:dyDescent="0.25">
      <c r="A424" s="50">
        <v>44087.662407407406</v>
      </c>
      <c r="B424" s="55" t="s">
        <v>233</v>
      </c>
      <c r="C424" s="48">
        <v>200</v>
      </c>
      <c r="D424" s="58" t="s">
        <v>29</v>
      </c>
      <c r="E424" s="55" t="s">
        <v>20</v>
      </c>
    </row>
    <row r="425" spans="1:5" ht="17.25" customHeight="1" x14ac:dyDescent="0.25">
      <c r="A425" s="50">
        <v>44087.716134259259</v>
      </c>
      <c r="B425" s="55" t="s">
        <v>122</v>
      </c>
      <c r="C425" s="48">
        <v>300</v>
      </c>
      <c r="D425" s="58" t="s">
        <v>29</v>
      </c>
      <c r="E425" s="55" t="s">
        <v>20</v>
      </c>
    </row>
    <row r="426" spans="1:5" ht="17.25" customHeight="1" x14ac:dyDescent="0.25">
      <c r="A426" s="50">
        <v>44087.740532407406</v>
      </c>
      <c r="B426" s="55" t="s">
        <v>121</v>
      </c>
      <c r="C426" s="48">
        <v>500</v>
      </c>
      <c r="D426" s="58" t="s">
        <v>29</v>
      </c>
      <c r="E426" s="55" t="s">
        <v>20</v>
      </c>
    </row>
    <row r="427" spans="1:5" ht="17.25" customHeight="1" x14ac:dyDescent="0.25">
      <c r="A427" s="50">
        <v>44087.755810185183</v>
      </c>
      <c r="B427" s="55" t="s">
        <v>120</v>
      </c>
      <c r="C427" s="48">
        <v>1000</v>
      </c>
      <c r="D427" s="58" t="s">
        <v>29</v>
      </c>
      <c r="E427" s="55" t="s">
        <v>20</v>
      </c>
    </row>
    <row r="428" spans="1:5" ht="17.25" customHeight="1" x14ac:dyDescent="0.25">
      <c r="A428" s="50">
        <v>44087.762083333335</v>
      </c>
      <c r="B428" s="55" t="s">
        <v>533</v>
      </c>
      <c r="C428" s="48">
        <v>3000</v>
      </c>
      <c r="D428" s="58" t="s">
        <v>29</v>
      </c>
      <c r="E428" s="55" t="s">
        <v>20</v>
      </c>
    </row>
    <row r="429" spans="1:5" ht="17.25" customHeight="1" x14ac:dyDescent="0.25">
      <c r="A429" s="50">
        <v>44087.797650462962</v>
      </c>
      <c r="B429" s="55" t="s">
        <v>532</v>
      </c>
      <c r="C429" s="48">
        <v>762</v>
      </c>
      <c r="D429" s="58" t="s">
        <v>29</v>
      </c>
      <c r="E429" s="55" t="s">
        <v>393</v>
      </c>
    </row>
    <row r="430" spans="1:5" ht="17.25" customHeight="1" x14ac:dyDescent="0.25">
      <c r="A430" s="50">
        <v>44087.82539351852</v>
      </c>
      <c r="B430" s="55" t="s">
        <v>119</v>
      </c>
      <c r="C430" s="48">
        <v>350</v>
      </c>
      <c r="D430" s="58" t="s">
        <v>29</v>
      </c>
      <c r="E430" s="55" t="s">
        <v>20</v>
      </c>
    </row>
    <row r="431" spans="1:5" ht="17.25" customHeight="1" x14ac:dyDescent="0.25">
      <c r="A431" s="50">
        <v>44087.833761574075</v>
      </c>
      <c r="B431" s="55" t="s">
        <v>531</v>
      </c>
      <c r="C431" s="48">
        <v>5000</v>
      </c>
      <c r="D431" s="58" t="s">
        <v>29</v>
      </c>
      <c r="E431" s="55" t="s">
        <v>752</v>
      </c>
    </row>
    <row r="432" spans="1:5" ht="17.25" customHeight="1" x14ac:dyDescent="0.25">
      <c r="A432" s="50">
        <v>44087.834733796299</v>
      </c>
      <c r="B432" s="55" t="s">
        <v>531</v>
      </c>
      <c r="C432" s="48">
        <v>5000</v>
      </c>
      <c r="D432" s="58" t="s">
        <v>29</v>
      </c>
      <c r="E432" s="55" t="s">
        <v>396</v>
      </c>
    </row>
    <row r="433" spans="1:5" ht="17.25" customHeight="1" x14ac:dyDescent="0.25">
      <c r="A433" s="50">
        <v>44087.835497685184</v>
      </c>
      <c r="B433" s="55" t="s">
        <v>531</v>
      </c>
      <c r="C433" s="48">
        <v>5000</v>
      </c>
      <c r="D433" s="58" t="s">
        <v>29</v>
      </c>
      <c r="E433" s="55" t="s">
        <v>312</v>
      </c>
    </row>
    <row r="434" spans="1:5" ht="17.25" customHeight="1" x14ac:dyDescent="0.25">
      <c r="A434" s="50">
        <v>44087.895844907405</v>
      </c>
      <c r="B434" s="55" t="s">
        <v>118</v>
      </c>
      <c r="C434" s="48">
        <v>2000</v>
      </c>
      <c r="D434" s="58" t="s">
        <v>29</v>
      </c>
      <c r="E434" s="55" t="s">
        <v>20</v>
      </c>
    </row>
    <row r="435" spans="1:5" ht="17.25" customHeight="1" x14ac:dyDescent="0.25">
      <c r="A435" s="50">
        <v>44087.927303240744</v>
      </c>
      <c r="B435" s="55" t="s">
        <v>530</v>
      </c>
      <c r="C435" s="48">
        <v>110</v>
      </c>
      <c r="D435" s="58" t="s">
        <v>29</v>
      </c>
      <c r="E435" s="55" t="s">
        <v>20</v>
      </c>
    </row>
    <row r="436" spans="1:5" ht="17.25" customHeight="1" x14ac:dyDescent="0.25">
      <c r="A436" s="50">
        <v>44087.945324074077</v>
      </c>
      <c r="B436" s="55" t="s">
        <v>117</v>
      </c>
      <c r="C436" s="48">
        <v>500</v>
      </c>
      <c r="D436" s="58" t="s">
        <v>29</v>
      </c>
      <c r="E436" s="55" t="s">
        <v>20</v>
      </c>
    </row>
    <row r="437" spans="1:5" ht="17.25" customHeight="1" x14ac:dyDescent="0.25">
      <c r="A437" s="50">
        <v>44087.970775462964</v>
      </c>
      <c r="B437" s="55" t="s">
        <v>350</v>
      </c>
      <c r="C437" s="48">
        <v>150</v>
      </c>
      <c r="D437" s="58" t="s">
        <v>29</v>
      </c>
      <c r="E437" s="55" t="s">
        <v>20</v>
      </c>
    </row>
    <row r="438" spans="1:5" ht="17.25" customHeight="1" x14ac:dyDescent="0.25">
      <c r="A438" s="50">
        <v>44088</v>
      </c>
      <c r="B438" s="55" t="s">
        <v>281</v>
      </c>
      <c r="C438" s="48">
        <v>100</v>
      </c>
      <c r="D438" s="58" t="s">
        <v>23</v>
      </c>
      <c r="E438" s="55" t="s">
        <v>20</v>
      </c>
    </row>
    <row r="439" spans="1:5" ht="17.25" customHeight="1" x14ac:dyDescent="0.25">
      <c r="A439" s="50">
        <v>44088</v>
      </c>
      <c r="B439" s="55" t="s">
        <v>311</v>
      </c>
      <c r="C439" s="48">
        <v>300</v>
      </c>
      <c r="D439" s="58" t="s">
        <v>23</v>
      </c>
      <c r="E439" s="55" t="s">
        <v>20</v>
      </c>
    </row>
    <row r="440" spans="1:5" ht="17.25" customHeight="1" x14ac:dyDescent="0.25">
      <c r="A440" s="50">
        <v>44088.267824074072</v>
      </c>
      <c r="B440" s="55" t="s">
        <v>529</v>
      </c>
      <c r="C440" s="48">
        <v>100</v>
      </c>
      <c r="D440" s="58" t="s">
        <v>29</v>
      </c>
      <c r="E440" s="55" t="s">
        <v>393</v>
      </c>
    </row>
    <row r="441" spans="1:5" ht="17.25" customHeight="1" x14ac:dyDescent="0.25">
      <c r="A441" s="50">
        <v>44088.392418981479</v>
      </c>
      <c r="B441" s="55" t="s">
        <v>528</v>
      </c>
      <c r="C441" s="48">
        <v>5000</v>
      </c>
      <c r="D441" s="58" t="s">
        <v>29</v>
      </c>
      <c r="E441" s="55" t="s">
        <v>393</v>
      </c>
    </row>
    <row r="442" spans="1:5" ht="17.25" customHeight="1" x14ac:dyDescent="0.25">
      <c r="A442" s="50">
        <v>44088.459594907406</v>
      </c>
      <c r="B442" s="55" t="s">
        <v>116</v>
      </c>
      <c r="C442" s="48">
        <v>300</v>
      </c>
      <c r="D442" s="58" t="s">
        <v>29</v>
      </c>
      <c r="E442" s="55" t="s">
        <v>20</v>
      </c>
    </row>
    <row r="443" spans="1:5" ht="17.25" customHeight="1" x14ac:dyDescent="0.25">
      <c r="A443" s="50">
        <v>44088.507847222223</v>
      </c>
      <c r="B443" s="55" t="s">
        <v>115</v>
      </c>
      <c r="C443" s="48">
        <v>1500</v>
      </c>
      <c r="D443" s="58" t="s">
        <v>29</v>
      </c>
      <c r="E443" s="55" t="s">
        <v>20</v>
      </c>
    </row>
    <row r="444" spans="1:5" ht="17.25" customHeight="1" x14ac:dyDescent="0.25">
      <c r="A444" s="50">
        <v>44088.52107638889</v>
      </c>
      <c r="B444" s="55" t="s">
        <v>527</v>
      </c>
      <c r="C444" s="48">
        <v>300</v>
      </c>
      <c r="D444" s="58" t="s">
        <v>29</v>
      </c>
      <c r="E444" s="55" t="s">
        <v>751</v>
      </c>
    </row>
    <row r="445" spans="1:5" ht="17.25" customHeight="1" x14ac:dyDescent="0.25">
      <c r="A445" s="50">
        <v>44088.527974537035</v>
      </c>
      <c r="B445" s="55" t="s">
        <v>526</v>
      </c>
      <c r="C445" s="48">
        <v>5000</v>
      </c>
      <c r="D445" s="58" t="s">
        <v>29</v>
      </c>
      <c r="E445" s="55" t="s">
        <v>256</v>
      </c>
    </row>
    <row r="446" spans="1:5" ht="17.25" customHeight="1" x14ac:dyDescent="0.25">
      <c r="A446" s="50">
        <v>44088.545381944445</v>
      </c>
      <c r="B446" s="55" t="s">
        <v>382</v>
      </c>
      <c r="C446" s="48">
        <v>100</v>
      </c>
      <c r="D446" s="58" t="s">
        <v>29</v>
      </c>
      <c r="E446" s="55" t="s">
        <v>20</v>
      </c>
    </row>
    <row r="447" spans="1:5" ht="17.25" customHeight="1" x14ac:dyDescent="0.25">
      <c r="A447" s="50">
        <v>44088.620532407411</v>
      </c>
      <c r="B447" s="55" t="s">
        <v>114</v>
      </c>
      <c r="C447" s="48">
        <v>500</v>
      </c>
      <c r="D447" s="58" t="s">
        <v>29</v>
      </c>
      <c r="E447" s="55" t="s">
        <v>20</v>
      </c>
    </row>
    <row r="448" spans="1:5" ht="17.25" customHeight="1" x14ac:dyDescent="0.25">
      <c r="A448" s="50">
        <v>44088.632592592592</v>
      </c>
      <c r="B448" s="55" t="s">
        <v>525</v>
      </c>
      <c r="C448" s="48">
        <v>500</v>
      </c>
      <c r="D448" s="58" t="s">
        <v>29</v>
      </c>
      <c r="E448" s="55" t="s">
        <v>754</v>
      </c>
    </row>
    <row r="449" spans="1:5" ht="17.25" customHeight="1" x14ac:dyDescent="0.25">
      <c r="A449" s="50">
        <v>44088.674351851849</v>
      </c>
      <c r="B449" s="55" t="s">
        <v>524</v>
      </c>
      <c r="C449" s="48">
        <v>1000</v>
      </c>
      <c r="D449" s="58" t="s">
        <v>29</v>
      </c>
      <c r="E449" s="55" t="s">
        <v>766</v>
      </c>
    </row>
    <row r="450" spans="1:5" ht="17.25" customHeight="1" x14ac:dyDescent="0.25">
      <c r="A450" s="50">
        <v>44088.699895833335</v>
      </c>
      <c r="B450" s="55" t="s">
        <v>231</v>
      </c>
      <c r="C450" s="48">
        <v>100</v>
      </c>
      <c r="D450" s="58" t="s">
        <v>29</v>
      </c>
      <c r="E450" s="55" t="s">
        <v>20</v>
      </c>
    </row>
    <row r="451" spans="1:5" ht="17.25" customHeight="1" x14ac:dyDescent="0.25">
      <c r="A451" s="50">
        <v>44088.724212962959</v>
      </c>
      <c r="B451" s="55" t="s">
        <v>113</v>
      </c>
      <c r="C451" s="48">
        <v>300</v>
      </c>
      <c r="D451" s="58" t="s">
        <v>29</v>
      </c>
      <c r="E451" s="55" t="s">
        <v>199</v>
      </c>
    </row>
    <row r="452" spans="1:5" ht="17.25" customHeight="1" x14ac:dyDescent="0.25">
      <c r="A452" s="50">
        <v>44088.929409722223</v>
      </c>
      <c r="B452" s="55" t="s">
        <v>349</v>
      </c>
      <c r="C452" s="48">
        <v>1000</v>
      </c>
      <c r="D452" s="58" t="s">
        <v>29</v>
      </c>
      <c r="E452" s="55" t="s">
        <v>20</v>
      </c>
    </row>
    <row r="453" spans="1:5" ht="17.25" customHeight="1" x14ac:dyDescent="0.25">
      <c r="A453" s="50">
        <v>44088.953379629631</v>
      </c>
      <c r="B453" s="55" t="s">
        <v>523</v>
      </c>
      <c r="C453" s="48">
        <v>1000</v>
      </c>
      <c r="D453" s="58" t="s">
        <v>29</v>
      </c>
      <c r="E453" s="55" t="s">
        <v>20</v>
      </c>
    </row>
    <row r="454" spans="1:5" ht="17.25" customHeight="1" x14ac:dyDescent="0.25">
      <c r="A454" s="50">
        <v>44088.971770833334</v>
      </c>
      <c r="B454" s="55" t="s">
        <v>112</v>
      </c>
      <c r="C454" s="48">
        <v>500</v>
      </c>
      <c r="D454" s="58" t="s">
        <v>29</v>
      </c>
      <c r="E454" s="55" t="s">
        <v>20</v>
      </c>
    </row>
    <row r="455" spans="1:5" ht="17.25" customHeight="1" x14ac:dyDescent="0.25">
      <c r="A455" s="50">
        <v>44089</v>
      </c>
      <c r="B455" s="55" t="s">
        <v>774</v>
      </c>
      <c r="C455" s="48">
        <v>250000</v>
      </c>
      <c r="D455" s="58" t="s">
        <v>23</v>
      </c>
      <c r="E455" s="55" t="s">
        <v>272</v>
      </c>
    </row>
    <row r="456" spans="1:5" ht="17.25" customHeight="1" x14ac:dyDescent="0.25">
      <c r="A456" s="50">
        <v>44089.332314814812</v>
      </c>
      <c r="B456" s="55" t="s">
        <v>320</v>
      </c>
      <c r="C456" s="48">
        <v>500</v>
      </c>
      <c r="D456" s="58" t="s">
        <v>29</v>
      </c>
      <c r="E456" s="55" t="s">
        <v>329</v>
      </c>
    </row>
    <row r="457" spans="1:5" ht="17.25" customHeight="1" x14ac:dyDescent="0.25">
      <c r="A457" s="50">
        <v>44089.349675925929</v>
      </c>
      <c r="B457" s="55" t="s">
        <v>111</v>
      </c>
      <c r="C457" s="48">
        <v>500</v>
      </c>
      <c r="D457" s="58" t="s">
        <v>29</v>
      </c>
      <c r="E457" s="55" t="s">
        <v>20</v>
      </c>
    </row>
    <row r="458" spans="1:5" ht="17.25" customHeight="1" x14ac:dyDescent="0.25">
      <c r="A458" s="50">
        <v>44089.351527777777</v>
      </c>
      <c r="B458" s="55" t="s">
        <v>52</v>
      </c>
      <c r="C458" s="48">
        <v>200</v>
      </c>
      <c r="D458" s="58" t="s">
        <v>29</v>
      </c>
      <c r="E458" s="55" t="s">
        <v>202</v>
      </c>
    </row>
    <row r="459" spans="1:5" ht="17.25" customHeight="1" x14ac:dyDescent="0.25">
      <c r="A459" s="50">
        <v>44089.419282407405</v>
      </c>
      <c r="B459" s="55" t="s">
        <v>427</v>
      </c>
      <c r="C459" s="48">
        <v>100</v>
      </c>
      <c r="D459" s="58" t="s">
        <v>29</v>
      </c>
      <c r="E459" s="55" t="s">
        <v>754</v>
      </c>
    </row>
    <row r="460" spans="1:5" ht="17.25" customHeight="1" x14ac:dyDescent="0.25">
      <c r="A460" s="50">
        <v>44089.50439814815</v>
      </c>
      <c r="B460" s="55" t="s">
        <v>35</v>
      </c>
      <c r="C460" s="48">
        <v>300</v>
      </c>
      <c r="D460" s="58" t="s">
        <v>29</v>
      </c>
      <c r="E460" s="55" t="s">
        <v>20</v>
      </c>
    </row>
    <row r="461" spans="1:5" ht="17.25" customHeight="1" x14ac:dyDescent="0.25">
      <c r="A461" s="50">
        <v>44089.583715277775</v>
      </c>
      <c r="B461" s="55" t="s">
        <v>522</v>
      </c>
      <c r="C461" s="48">
        <v>500</v>
      </c>
      <c r="D461" s="58" t="s">
        <v>29</v>
      </c>
      <c r="E461" s="55" t="s">
        <v>396</v>
      </c>
    </row>
    <row r="462" spans="1:5" ht="17.25" customHeight="1" x14ac:dyDescent="0.25">
      <c r="A462" s="50">
        <v>44089.584386574075</v>
      </c>
      <c r="B462" s="55" t="s">
        <v>522</v>
      </c>
      <c r="C462" s="48">
        <v>500</v>
      </c>
      <c r="D462" s="58" t="s">
        <v>29</v>
      </c>
      <c r="E462" s="55" t="s">
        <v>393</v>
      </c>
    </row>
    <row r="463" spans="1:5" ht="17.25" customHeight="1" x14ac:dyDescent="0.25">
      <c r="A463" s="50">
        <v>44089.607534722221</v>
      </c>
      <c r="B463" s="55" t="s">
        <v>521</v>
      </c>
      <c r="C463" s="48">
        <v>200</v>
      </c>
      <c r="D463" s="58" t="s">
        <v>29</v>
      </c>
      <c r="E463" s="55" t="s">
        <v>393</v>
      </c>
    </row>
    <row r="464" spans="1:5" ht="17.25" customHeight="1" x14ac:dyDescent="0.25">
      <c r="A464" s="50">
        <v>44089.697592592594</v>
      </c>
      <c r="B464" s="55" t="s">
        <v>318</v>
      </c>
      <c r="C464" s="48">
        <v>10</v>
      </c>
      <c r="D464" s="58" t="s">
        <v>29</v>
      </c>
      <c r="E464" s="55" t="s">
        <v>328</v>
      </c>
    </row>
    <row r="465" spans="1:5" ht="17.25" customHeight="1" x14ac:dyDescent="0.25">
      <c r="A465" s="50">
        <v>44089.739594907405</v>
      </c>
      <c r="B465" s="55" t="s">
        <v>520</v>
      </c>
      <c r="C465" s="48">
        <v>1500</v>
      </c>
      <c r="D465" s="58" t="s">
        <v>29</v>
      </c>
      <c r="E465" s="55" t="s">
        <v>749</v>
      </c>
    </row>
    <row r="466" spans="1:5" ht="17.25" customHeight="1" x14ac:dyDescent="0.25">
      <c r="A466" s="50">
        <v>44089.761782407404</v>
      </c>
      <c r="B466" s="55" t="s">
        <v>317</v>
      </c>
      <c r="C466" s="48">
        <v>1500</v>
      </c>
      <c r="D466" s="58" t="s">
        <v>29</v>
      </c>
      <c r="E466" s="55" t="s">
        <v>328</v>
      </c>
    </row>
    <row r="467" spans="1:5" ht="17.25" customHeight="1" x14ac:dyDescent="0.25">
      <c r="A467" s="50">
        <v>44089.80369212963</v>
      </c>
      <c r="B467" s="55" t="s">
        <v>519</v>
      </c>
      <c r="C467" s="48">
        <v>200</v>
      </c>
      <c r="D467" s="58" t="s">
        <v>29</v>
      </c>
      <c r="E467" s="55" t="s">
        <v>407</v>
      </c>
    </row>
    <row r="468" spans="1:5" ht="17.25" customHeight="1" x14ac:dyDescent="0.25">
      <c r="A468" s="50">
        <v>44089.807291666664</v>
      </c>
      <c r="B468" s="55" t="s">
        <v>518</v>
      </c>
      <c r="C468" s="48">
        <v>3000</v>
      </c>
      <c r="D468" s="58" t="s">
        <v>29</v>
      </c>
      <c r="E468" s="55" t="s">
        <v>393</v>
      </c>
    </row>
    <row r="469" spans="1:5" ht="17.25" customHeight="1" x14ac:dyDescent="0.25">
      <c r="A469" s="50">
        <v>44089.857928240737</v>
      </c>
      <c r="B469" s="55" t="s">
        <v>379</v>
      </c>
      <c r="C469" s="48">
        <v>100</v>
      </c>
      <c r="D469" s="58" t="s">
        <v>29</v>
      </c>
      <c r="E469" s="55" t="s">
        <v>328</v>
      </c>
    </row>
    <row r="470" spans="1:5" ht="17.25" customHeight="1" x14ac:dyDescent="0.25">
      <c r="A470" s="50">
        <v>44089.912662037037</v>
      </c>
      <c r="B470" s="55" t="s">
        <v>109</v>
      </c>
      <c r="C470" s="48">
        <v>1500</v>
      </c>
      <c r="D470" s="58" t="s">
        <v>29</v>
      </c>
      <c r="E470" s="55" t="s">
        <v>199</v>
      </c>
    </row>
    <row r="471" spans="1:5" ht="17.25" customHeight="1" x14ac:dyDescent="0.25">
      <c r="A471" s="50">
        <v>44089.91574074074</v>
      </c>
      <c r="B471" s="55" t="s">
        <v>517</v>
      </c>
      <c r="C471" s="48">
        <v>100</v>
      </c>
      <c r="D471" s="58" t="s">
        <v>29</v>
      </c>
      <c r="E471" s="55" t="s">
        <v>396</v>
      </c>
    </row>
    <row r="472" spans="1:5" ht="17.25" customHeight="1" x14ac:dyDescent="0.25">
      <c r="A472" s="50">
        <v>44089.923773148148</v>
      </c>
      <c r="B472" s="55" t="s">
        <v>35</v>
      </c>
      <c r="C472" s="48">
        <v>300</v>
      </c>
      <c r="D472" s="58" t="s">
        <v>29</v>
      </c>
      <c r="E472" s="55" t="s">
        <v>20</v>
      </c>
    </row>
    <row r="473" spans="1:5" ht="17.25" customHeight="1" x14ac:dyDescent="0.25">
      <c r="A473" s="50">
        <v>44090.429201388892</v>
      </c>
      <c r="B473" s="55" t="s">
        <v>108</v>
      </c>
      <c r="C473" s="48">
        <v>200</v>
      </c>
      <c r="D473" s="58" t="s">
        <v>29</v>
      </c>
      <c r="E473" s="55" t="s">
        <v>20</v>
      </c>
    </row>
    <row r="474" spans="1:5" ht="17.25" customHeight="1" x14ac:dyDescent="0.25">
      <c r="A474" s="50">
        <v>44090.469189814816</v>
      </c>
      <c r="B474" s="55" t="s">
        <v>298</v>
      </c>
      <c r="C474" s="48">
        <v>1000</v>
      </c>
      <c r="D474" s="58" t="s">
        <v>29</v>
      </c>
      <c r="E474" s="55" t="s">
        <v>765</v>
      </c>
    </row>
    <row r="475" spans="1:5" ht="17.25" customHeight="1" x14ac:dyDescent="0.25">
      <c r="A475" s="50">
        <v>44090.474016203705</v>
      </c>
      <c r="B475" s="55" t="s">
        <v>96</v>
      </c>
      <c r="C475" s="48">
        <v>500</v>
      </c>
      <c r="D475" s="58" t="s">
        <v>29</v>
      </c>
      <c r="E475" s="55" t="s">
        <v>397</v>
      </c>
    </row>
    <row r="476" spans="1:5" ht="17.25" customHeight="1" x14ac:dyDescent="0.25">
      <c r="A476" s="50">
        <v>44090.477870370371</v>
      </c>
      <c r="B476" s="55" t="s">
        <v>348</v>
      </c>
      <c r="C476" s="48">
        <v>500</v>
      </c>
      <c r="D476" s="58" t="s">
        <v>29</v>
      </c>
      <c r="E476" s="55" t="s">
        <v>307</v>
      </c>
    </row>
    <row r="477" spans="1:5" ht="17.25" customHeight="1" x14ac:dyDescent="0.25">
      <c r="A477" s="50">
        <v>44090.489652777775</v>
      </c>
      <c r="B477" s="55" t="s">
        <v>362</v>
      </c>
      <c r="C477" s="48">
        <v>500</v>
      </c>
      <c r="D477" s="58" t="s">
        <v>29</v>
      </c>
      <c r="E477" s="55" t="s">
        <v>749</v>
      </c>
    </row>
    <row r="478" spans="1:5" ht="17.25" customHeight="1" x14ac:dyDescent="0.25">
      <c r="A478" s="50">
        <v>44090.500381944446</v>
      </c>
      <c r="B478" s="55" t="s">
        <v>103</v>
      </c>
      <c r="C478" s="48">
        <v>100</v>
      </c>
      <c r="D478" s="58" t="s">
        <v>29</v>
      </c>
      <c r="E478" s="55" t="s">
        <v>391</v>
      </c>
    </row>
    <row r="479" spans="1:5" ht="17.25" customHeight="1" x14ac:dyDescent="0.25">
      <c r="A479" s="50">
        <v>44090.515925925924</v>
      </c>
      <c r="B479" s="55" t="s">
        <v>75</v>
      </c>
      <c r="C479" s="48">
        <v>2000</v>
      </c>
      <c r="D479" s="58" t="s">
        <v>29</v>
      </c>
      <c r="E479" s="55" t="s">
        <v>749</v>
      </c>
    </row>
    <row r="480" spans="1:5" ht="17.25" customHeight="1" x14ac:dyDescent="0.25">
      <c r="A480" s="50">
        <v>44090.565381944441</v>
      </c>
      <c r="B480" s="55" t="s">
        <v>107</v>
      </c>
      <c r="C480" s="48">
        <v>1000</v>
      </c>
      <c r="D480" s="58" t="s">
        <v>29</v>
      </c>
      <c r="E480" s="55" t="s">
        <v>191</v>
      </c>
    </row>
    <row r="481" spans="1:5" ht="17.25" customHeight="1" x14ac:dyDescent="0.25">
      <c r="A481" s="50">
        <v>44090.620844907404</v>
      </c>
      <c r="B481" s="55" t="s">
        <v>516</v>
      </c>
      <c r="C481" s="48">
        <v>500</v>
      </c>
      <c r="D481" s="58" t="s">
        <v>29</v>
      </c>
      <c r="E481" s="55" t="s">
        <v>764</v>
      </c>
    </row>
    <row r="482" spans="1:5" ht="17.25" customHeight="1" x14ac:dyDescent="0.25">
      <c r="A482" s="50">
        <v>44090.622719907406</v>
      </c>
      <c r="B482" s="55" t="s">
        <v>267</v>
      </c>
      <c r="C482" s="48">
        <v>500</v>
      </c>
      <c r="D482" s="58" t="s">
        <v>29</v>
      </c>
      <c r="E482" s="55" t="s">
        <v>20</v>
      </c>
    </row>
    <row r="483" spans="1:5" ht="17.25" customHeight="1" x14ac:dyDescent="0.25">
      <c r="A483" s="50">
        <v>44090.644097222219</v>
      </c>
      <c r="B483" s="55" t="s">
        <v>106</v>
      </c>
      <c r="C483" s="48">
        <v>100</v>
      </c>
      <c r="D483" s="58" t="s">
        <v>29</v>
      </c>
      <c r="E483" s="55" t="s">
        <v>205</v>
      </c>
    </row>
    <row r="484" spans="1:5" ht="17.25" customHeight="1" x14ac:dyDescent="0.25">
      <c r="A484" s="50">
        <v>44090.684652777774</v>
      </c>
      <c r="B484" s="55" t="s">
        <v>347</v>
      </c>
      <c r="C484" s="48">
        <v>200</v>
      </c>
      <c r="D484" s="58" t="s">
        <v>29</v>
      </c>
      <c r="E484" s="55" t="s">
        <v>20</v>
      </c>
    </row>
    <row r="485" spans="1:5" ht="17.25" customHeight="1" x14ac:dyDescent="0.25">
      <c r="A485" s="50">
        <v>44090.73033564815</v>
      </c>
      <c r="B485" s="55" t="s">
        <v>105</v>
      </c>
      <c r="C485" s="48">
        <v>1000</v>
      </c>
      <c r="D485" s="58" t="s">
        <v>29</v>
      </c>
      <c r="E485" s="55" t="s">
        <v>204</v>
      </c>
    </row>
    <row r="486" spans="1:5" ht="17.25" customHeight="1" x14ac:dyDescent="0.25">
      <c r="A486" s="50">
        <v>44090.748101851852</v>
      </c>
      <c r="B486" s="55" t="s">
        <v>380</v>
      </c>
      <c r="C486" s="48">
        <v>200</v>
      </c>
      <c r="D486" s="58" t="s">
        <v>29</v>
      </c>
      <c r="E486" s="55" t="s">
        <v>396</v>
      </c>
    </row>
    <row r="487" spans="1:5" ht="17.25" customHeight="1" x14ac:dyDescent="0.25">
      <c r="A487" s="50">
        <v>44091</v>
      </c>
      <c r="B487" s="55" t="s">
        <v>22</v>
      </c>
      <c r="C487" s="48">
        <v>1700</v>
      </c>
      <c r="D487" s="58" t="s">
        <v>23</v>
      </c>
      <c r="E487" s="55" t="s">
        <v>20</v>
      </c>
    </row>
    <row r="488" spans="1:5" ht="17.25" customHeight="1" x14ac:dyDescent="0.25">
      <c r="A488" s="50">
        <v>44091.289479166669</v>
      </c>
      <c r="B488" s="55" t="s">
        <v>104</v>
      </c>
      <c r="C488" s="48">
        <v>300</v>
      </c>
      <c r="D488" s="58" t="s">
        <v>29</v>
      </c>
      <c r="E488" s="55" t="s">
        <v>20</v>
      </c>
    </row>
    <row r="489" spans="1:5" ht="17.25" customHeight="1" x14ac:dyDescent="0.25">
      <c r="A489" s="50">
        <v>44091.412291666667</v>
      </c>
      <c r="B489" s="55" t="s">
        <v>236</v>
      </c>
      <c r="C489" s="48">
        <v>100</v>
      </c>
      <c r="D489" s="58" t="s">
        <v>29</v>
      </c>
      <c r="E489" s="55" t="s">
        <v>20</v>
      </c>
    </row>
    <row r="490" spans="1:5" ht="17.25" customHeight="1" x14ac:dyDescent="0.25">
      <c r="A490" s="50">
        <v>44091.424085648148</v>
      </c>
      <c r="B490" s="55" t="s">
        <v>316</v>
      </c>
      <c r="C490" s="48">
        <v>20</v>
      </c>
      <c r="D490" s="58" t="s">
        <v>29</v>
      </c>
      <c r="E490" s="55" t="s">
        <v>185</v>
      </c>
    </row>
    <row r="491" spans="1:5" ht="17.25" customHeight="1" x14ac:dyDescent="0.25">
      <c r="A491" s="50">
        <v>44091.480949074074</v>
      </c>
      <c r="B491" s="55" t="s">
        <v>102</v>
      </c>
      <c r="C491" s="48">
        <v>1000</v>
      </c>
      <c r="D491" s="58" t="s">
        <v>29</v>
      </c>
      <c r="E491" s="55" t="s">
        <v>203</v>
      </c>
    </row>
    <row r="492" spans="1:5" ht="17.25" customHeight="1" x14ac:dyDescent="0.25">
      <c r="A492" s="50">
        <v>44091.549421296295</v>
      </c>
      <c r="B492" s="55" t="s">
        <v>346</v>
      </c>
      <c r="C492" s="48">
        <v>100</v>
      </c>
      <c r="D492" s="58" t="s">
        <v>29</v>
      </c>
      <c r="E492" s="55" t="s">
        <v>278</v>
      </c>
    </row>
    <row r="493" spans="1:5" ht="17.25" customHeight="1" x14ac:dyDescent="0.25">
      <c r="A493" s="50">
        <v>44091.55327546296</v>
      </c>
      <c r="B493" s="55" t="s">
        <v>515</v>
      </c>
      <c r="C493" s="48">
        <v>500</v>
      </c>
      <c r="D493" s="58" t="s">
        <v>29</v>
      </c>
      <c r="E493" s="55" t="s">
        <v>396</v>
      </c>
    </row>
    <row r="494" spans="1:5" ht="17.25" customHeight="1" x14ac:dyDescent="0.25">
      <c r="A494" s="50">
        <v>44091.556643518517</v>
      </c>
      <c r="B494" s="55" t="s">
        <v>319</v>
      </c>
      <c r="C494" s="48">
        <v>1000</v>
      </c>
      <c r="D494" s="58" t="s">
        <v>29</v>
      </c>
      <c r="E494" s="55" t="s">
        <v>360</v>
      </c>
    </row>
    <row r="495" spans="1:5" ht="17.25" customHeight="1" x14ac:dyDescent="0.25">
      <c r="A495" s="50">
        <v>44091.697650462964</v>
      </c>
      <c r="B495" s="55" t="s">
        <v>514</v>
      </c>
      <c r="C495" s="48">
        <v>300</v>
      </c>
      <c r="D495" s="58" t="s">
        <v>29</v>
      </c>
      <c r="E495" s="55" t="s">
        <v>391</v>
      </c>
    </row>
    <row r="496" spans="1:5" ht="17.25" customHeight="1" x14ac:dyDescent="0.25">
      <c r="A496" s="50">
        <v>44091.700057870374</v>
      </c>
      <c r="B496" s="55" t="s">
        <v>266</v>
      </c>
      <c r="C496" s="48">
        <v>100</v>
      </c>
      <c r="D496" s="58" t="s">
        <v>29</v>
      </c>
      <c r="E496" s="55" t="s">
        <v>20</v>
      </c>
    </row>
    <row r="497" spans="1:5" ht="17.25" customHeight="1" x14ac:dyDescent="0.25">
      <c r="A497" s="50">
        <v>44091.796249999999</v>
      </c>
      <c r="B497" s="55" t="s">
        <v>100</v>
      </c>
      <c r="C497" s="48">
        <v>200</v>
      </c>
      <c r="D497" s="58" t="s">
        <v>29</v>
      </c>
      <c r="E497" s="55" t="s">
        <v>202</v>
      </c>
    </row>
    <row r="498" spans="1:5" ht="17.25" customHeight="1" x14ac:dyDescent="0.25">
      <c r="A498" s="50">
        <v>44091.804710648146</v>
      </c>
      <c r="B498" s="55" t="s">
        <v>99</v>
      </c>
      <c r="C498" s="48">
        <v>2000</v>
      </c>
      <c r="D498" s="58" t="s">
        <v>29</v>
      </c>
      <c r="E498" s="55" t="s">
        <v>20</v>
      </c>
    </row>
    <row r="499" spans="1:5" ht="17.25" customHeight="1" x14ac:dyDescent="0.25">
      <c r="A499" s="50">
        <v>44092.062673611108</v>
      </c>
      <c r="B499" s="55" t="s">
        <v>513</v>
      </c>
      <c r="C499" s="48">
        <v>1500</v>
      </c>
      <c r="D499" s="58" t="s">
        <v>29</v>
      </c>
      <c r="E499" s="55" t="s">
        <v>393</v>
      </c>
    </row>
    <row r="500" spans="1:5" ht="17.25" customHeight="1" x14ac:dyDescent="0.25">
      <c r="A500" s="50">
        <v>44092.127974537034</v>
      </c>
      <c r="B500" s="55" t="s">
        <v>291</v>
      </c>
      <c r="C500" s="48">
        <v>100</v>
      </c>
      <c r="D500" s="58" t="s">
        <v>29</v>
      </c>
      <c r="E500" s="55" t="s">
        <v>276</v>
      </c>
    </row>
    <row r="501" spans="1:5" ht="17.25" customHeight="1" x14ac:dyDescent="0.25">
      <c r="A501" s="50">
        <v>44092.379548611112</v>
      </c>
      <c r="B501" s="55" t="s">
        <v>265</v>
      </c>
      <c r="C501" s="48">
        <v>100</v>
      </c>
      <c r="D501" s="58" t="s">
        <v>29</v>
      </c>
      <c r="E501" s="55" t="s">
        <v>21</v>
      </c>
    </row>
    <row r="502" spans="1:5" ht="17.25" customHeight="1" x14ac:dyDescent="0.25">
      <c r="A502" s="50">
        <v>44092.44</v>
      </c>
      <c r="B502" s="55" t="s">
        <v>264</v>
      </c>
      <c r="C502" s="48">
        <v>500</v>
      </c>
      <c r="D502" s="58" t="s">
        <v>29</v>
      </c>
      <c r="E502" s="55" t="s">
        <v>20</v>
      </c>
    </row>
    <row r="503" spans="1:5" ht="17.25" customHeight="1" x14ac:dyDescent="0.25">
      <c r="A503" s="50">
        <v>44092.486770833333</v>
      </c>
      <c r="B503" s="55" t="s">
        <v>98</v>
      </c>
      <c r="C503" s="48">
        <v>100</v>
      </c>
      <c r="D503" s="58" t="s">
        <v>29</v>
      </c>
      <c r="E503" s="55" t="s">
        <v>201</v>
      </c>
    </row>
    <row r="504" spans="1:5" ht="17.25" customHeight="1" x14ac:dyDescent="0.25">
      <c r="A504" s="50">
        <v>44092.498842592591</v>
      </c>
      <c r="B504" s="55" t="s">
        <v>512</v>
      </c>
      <c r="C504" s="48">
        <v>100</v>
      </c>
      <c r="D504" s="58" t="s">
        <v>29</v>
      </c>
      <c r="E504" s="55" t="s">
        <v>393</v>
      </c>
    </row>
    <row r="505" spans="1:5" ht="17.25" customHeight="1" x14ac:dyDescent="0.25">
      <c r="A505" s="50">
        <v>44092.504525462966</v>
      </c>
      <c r="B505" s="55" t="s">
        <v>511</v>
      </c>
      <c r="C505" s="49">
        <v>100</v>
      </c>
      <c r="D505" s="58" t="s">
        <v>29</v>
      </c>
      <c r="E505" s="55" t="s">
        <v>393</v>
      </c>
    </row>
    <row r="506" spans="1:5" ht="17.25" customHeight="1" x14ac:dyDescent="0.25">
      <c r="A506" s="50">
        <v>44092.507372685184</v>
      </c>
      <c r="B506" s="55" t="s">
        <v>510</v>
      </c>
      <c r="C506" s="48">
        <v>107350</v>
      </c>
      <c r="D506" s="58" t="s">
        <v>29</v>
      </c>
      <c r="E506" s="55" t="s">
        <v>393</v>
      </c>
    </row>
    <row r="507" spans="1:5" ht="17.25" customHeight="1" x14ac:dyDescent="0.25">
      <c r="A507" s="50">
        <v>44092.511030092595</v>
      </c>
      <c r="B507" s="55" t="s">
        <v>263</v>
      </c>
      <c r="C507" s="48">
        <v>500</v>
      </c>
      <c r="D507" s="58" t="s">
        <v>29</v>
      </c>
      <c r="E507" s="55" t="s">
        <v>20</v>
      </c>
    </row>
    <row r="508" spans="1:5" ht="17.25" customHeight="1" x14ac:dyDescent="0.25">
      <c r="A508" s="50">
        <v>44092.518217592595</v>
      </c>
      <c r="B508" s="55" t="s">
        <v>509</v>
      </c>
      <c r="C508" s="48">
        <v>500</v>
      </c>
      <c r="D508" s="58" t="s">
        <v>29</v>
      </c>
      <c r="E508" s="55" t="s">
        <v>393</v>
      </c>
    </row>
    <row r="509" spans="1:5" ht="17.25" customHeight="1" x14ac:dyDescent="0.25">
      <c r="A509" s="50">
        <v>44092.520532407405</v>
      </c>
      <c r="B509" s="55" t="s">
        <v>508</v>
      </c>
      <c r="C509" s="48">
        <v>100</v>
      </c>
      <c r="D509" s="58" t="s">
        <v>29</v>
      </c>
      <c r="E509" s="55" t="s">
        <v>312</v>
      </c>
    </row>
    <row r="510" spans="1:5" ht="17.25" customHeight="1" x14ac:dyDescent="0.25">
      <c r="A510" s="50">
        <v>44092.524907407409</v>
      </c>
      <c r="B510" s="55" t="s">
        <v>507</v>
      </c>
      <c r="C510" s="48">
        <v>1500</v>
      </c>
      <c r="D510" s="58" t="s">
        <v>29</v>
      </c>
      <c r="E510" s="55" t="s">
        <v>20</v>
      </c>
    </row>
    <row r="511" spans="1:5" ht="17.25" customHeight="1" x14ac:dyDescent="0.25">
      <c r="A511" s="50">
        <v>44092.526956018519</v>
      </c>
      <c r="B511" s="55" t="s">
        <v>506</v>
      </c>
      <c r="C511" s="48">
        <v>2000</v>
      </c>
      <c r="D511" s="58" t="s">
        <v>29</v>
      </c>
      <c r="E511" s="55" t="s">
        <v>749</v>
      </c>
    </row>
    <row r="512" spans="1:5" ht="17.25" customHeight="1" x14ac:dyDescent="0.25">
      <c r="A512" s="50">
        <v>44092.535185185188</v>
      </c>
      <c r="B512" s="55" t="s">
        <v>505</v>
      </c>
      <c r="C512" s="48">
        <v>500</v>
      </c>
      <c r="D512" s="58" t="s">
        <v>29</v>
      </c>
      <c r="E512" s="55" t="s">
        <v>393</v>
      </c>
    </row>
    <row r="513" spans="1:5" ht="17.25" customHeight="1" x14ac:dyDescent="0.25">
      <c r="A513" s="50">
        <v>44092.53533564815</v>
      </c>
      <c r="B513" s="55" t="s">
        <v>504</v>
      </c>
      <c r="C513" s="48">
        <v>1000</v>
      </c>
      <c r="D513" s="58" t="s">
        <v>29</v>
      </c>
      <c r="E513" s="55" t="s">
        <v>393</v>
      </c>
    </row>
    <row r="514" spans="1:5" ht="17.25" customHeight="1" x14ac:dyDescent="0.25">
      <c r="A514" s="50">
        <v>44092.558900462966</v>
      </c>
      <c r="B514" s="55" t="s">
        <v>503</v>
      </c>
      <c r="C514" s="48">
        <v>500</v>
      </c>
      <c r="D514" s="58" t="s">
        <v>29</v>
      </c>
      <c r="E514" s="55" t="s">
        <v>393</v>
      </c>
    </row>
    <row r="515" spans="1:5" ht="17.25" customHeight="1" x14ac:dyDescent="0.25">
      <c r="A515" s="50">
        <v>44092.604328703703</v>
      </c>
      <c r="B515" s="55" t="s">
        <v>502</v>
      </c>
      <c r="C515" s="48">
        <v>500</v>
      </c>
      <c r="D515" s="58" t="s">
        <v>29</v>
      </c>
      <c r="E515" s="55" t="s">
        <v>393</v>
      </c>
    </row>
    <row r="516" spans="1:5" ht="17.25" customHeight="1" x14ac:dyDescent="0.25">
      <c r="A516" s="50">
        <v>44092.635243055556</v>
      </c>
      <c r="B516" s="55" t="s">
        <v>501</v>
      </c>
      <c r="C516" s="48">
        <v>500</v>
      </c>
      <c r="D516" s="58" t="s">
        <v>29</v>
      </c>
      <c r="E516" s="55" t="s">
        <v>760</v>
      </c>
    </row>
    <row r="517" spans="1:5" ht="17.25" customHeight="1" x14ac:dyDescent="0.25">
      <c r="A517" s="50">
        <v>44092.635972222219</v>
      </c>
      <c r="B517" s="55" t="s">
        <v>500</v>
      </c>
      <c r="C517" s="48">
        <v>1000</v>
      </c>
      <c r="D517" s="58" t="s">
        <v>29</v>
      </c>
      <c r="E517" s="55" t="s">
        <v>28</v>
      </c>
    </row>
    <row r="518" spans="1:5" ht="17.25" customHeight="1" x14ac:dyDescent="0.25">
      <c r="A518" s="50">
        <v>44092.638738425929</v>
      </c>
      <c r="B518" s="55" t="s">
        <v>499</v>
      </c>
      <c r="C518" s="48">
        <v>200</v>
      </c>
      <c r="D518" s="58" t="s">
        <v>29</v>
      </c>
      <c r="E518" s="55" t="s">
        <v>393</v>
      </c>
    </row>
    <row r="519" spans="1:5" ht="17.25" customHeight="1" x14ac:dyDescent="0.25">
      <c r="A519" s="50">
        <v>44092.663437499999</v>
      </c>
      <c r="B519" s="55" t="s">
        <v>498</v>
      </c>
      <c r="C519" s="48">
        <v>500</v>
      </c>
      <c r="D519" s="58" t="s">
        <v>29</v>
      </c>
      <c r="E519" s="55" t="s">
        <v>393</v>
      </c>
    </row>
    <row r="520" spans="1:5" ht="17.25" customHeight="1" x14ac:dyDescent="0.25">
      <c r="A520" s="50">
        <v>44092.672777777778</v>
      </c>
      <c r="B520" s="55" t="s">
        <v>229</v>
      </c>
      <c r="C520" s="48">
        <v>250</v>
      </c>
      <c r="D520" s="58" t="s">
        <v>29</v>
      </c>
      <c r="E520" s="55" t="s">
        <v>28</v>
      </c>
    </row>
    <row r="521" spans="1:5" ht="17.25" customHeight="1" x14ac:dyDescent="0.25">
      <c r="A521" s="50">
        <v>44092.673958333333</v>
      </c>
      <c r="B521" s="55" t="s">
        <v>497</v>
      </c>
      <c r="C521" s="48">
        <v>500</v>
      </c>
      <c r="D521" s="58" t="s">
        <v>29</v>
      </c>
      <c r="E521" s="55" t="s">
        <v>393</v>
      </c>
    </row>
    <row r="522" spans="1:5" ht="17.25" customHeight="1" x14ac:dyDescent="0.25">
      <c r="A522" s="50">
        <v>44092.675451388888</v>
      </c>
      <c r="B522" s="55" t="s">
        <v>497</v>
      </c>
      <c r="C522" s="48">
        <v>500</v>
      </c>
      <c r="D522" s="58" t="s">
        <v>29</v>
      </c>
      <c r="E522" s="55" t="s">
        <v>393</v>
      </c>
    </row>
    <row r="523" spans="1:5" ht="17.25" customHeight="1" x14ac:dyDescent="0.25">
      <c r="A523" s="50">
        <v>44092.690752314818</v>
      </c>
      <c r="B523" s="55" t="s">
        <v>496</v>
      </c>
      <c r="C523" s="48">
        <v>1000</v>
      </c>
      <c r="D523" s="58" t="s">
        <v>29</v>
      </c>
      <c r="E523" s="55" t="s">
        <v>749</v>
      </c>
    </row>
    <row r="524" spans="1:5" ht="17.25" customHeight="1" x14ac:dyDescent="0.25">
      <c r="A524" s="50">
        <v>44092.7346875</v>
      </c>
      <c r="B524" s="55" t="s">
        <v>495</v>
      </c>
      <c r="C524" s="48">
        <v>1500</v>
      </c>
      <c r="D524" s="58" t="s">
        <v>29</v>
      </c>
      <c r="E524" s="55" t="s">
        <v>749</v>
      </c>
    </row>
    <row r="525" spans="1:5" ht="17.25" customHeight="1" x14ac:dyDescent="0.25">
      <c r="A525" s="50">
        <v>44092.747881944444</v>
      </c>
      <c r="B525" s="55" t="s">
        <v>494</v>
      </c>
      <c r="C525" s="48">
        <v>10000</v>
      </c>
      <c r="D525" s="58" t="s">
        <v>29</v>
      </c>
      <c r="E525" s="55" t="s">
        <v>20</v>
      </c>
    </row>
    <row r="526" spans="1:5" ht="17.25" customHeight="1" x14ac:dyDescent="0.25">
      <c r="A526" s="50">
        <v>44092.854502314818</v>
      </c>
      <c r="B526" s="55" t="s">
        <v>493</v>
      </c>
      <c r="C526" s="48">
        <v>500</v>
      </c>
      <c r="D526" s="58" t="s">
        <v>29</v>
      </c>
      <c r="E526" s="55" t="s">
        <v>393</v>
      </c>
    </row>
    <row r="527" spans="1:5" ht="17.25" customHeight="1" x14ac:dyDescent="0.25">
      <c r="A527" s="50">
        <v>44092.894189814811</v>
      </c>
      <c r="B527" s="55" t="s">
        <v>88</v>
      </c>
      <c r="C527" s="48">
        <v>300</v>
      </c>
      <c r="D527" s="58" t="s">
        <v>29</v>
      </c>
      <c r="E527" s="55" t="s">
        <v>20</v>
      </c>
    </row>
    <row r="528" spans="1:5" ht="17.25" customHeight="1" x14ac:dyDescent="0.25">
      <c r="A528" s="50">
        <v>44092.933275462965</v>
      </c>
      <c r="B528" s="55" t="s">
        <v>492</v>
      </c>
      <c r="C528" s="48">
        <v>100</v>
      </c>
      <c r="D528" s="58" t="s">
        <v>29</v>
      </c>
      <c r="E528" s="55" t="s">
        <v>393</v>
      </c>
    </row>
    <row r="529" spans="1:5" ht="17.25" customHeight="1" x14ac:dyDescent="0.25">
      <c r="A529" s="50">
        <v>44093.319074074076</v>
      </c>
      <c r="B529" s="55" t="s">
        <v>491</v>
      </c>
      <c r="C529" s="48">
        <v>1000</v>
      </c>
      <c r="D529" s="58" t="s">
        <v>29</v>
      </c>
      <c r="E529" s="55" t="s">
        <v>761</v>
      </c>
    </row>
    <row r="530" spans="1:5" ht="17.25" customHeight="1" x14ac:dyDescent="0.25">
      <c r="A530" s="50">
        <v>44093.320370370369</v>
      </c>
      <c r="B530" s="55" t="s">
        <v>490</v>
      </c>
      <c r="C530" s="48">
        <v>2000</v>
      </c>
      <c r="D530" s="58" t="s">
        <v>29</v>
      </c>
      <c r="E530" s="55" t="s">
        <v>761</v>
      </c>
    </row>
    <row r="531" spans="1:5" ht="17.25" customHeight="1" x14ac:dyDescent="0.25">
      <c r="A531" s="50">
        <v>44093.371168981481</v>
      </c>
      <c r="B531" s="55" t="s">
        <v>489</v>
      </c>
      <c r="C531" s="48">
        <v>1000</v>
      </c>
      <c r="D531" s="58" t="s">
        <v>29</v>
      </c>
      <c r="E531" s="55" t="s">
        <v>761</v>
      </c>
    </row>
    <row r="532" spans="1:5" ht="17.25" customHeight="1" x14ac:dyDescent="0.25">
      <c r="A532" s="50">
        <v>44093.384386574071</v>
      </c>
      <c r="B532" s="55" t="s">
        <v>488</v>
      </c>
      <c r="C532" s="48">
        <v>4000</v>
      </c>
      <c r="D532" s="58" t="s">
        <v>29</v>
      </c>
      <c r="E532" s="55" t="s">
        <v>761</v>
      </c>
    </row>
    <row r="533" spans="1:5" ht="17.25" customHeight="1" x14ac:dyDescent="0.25">
      <c r="A533" s="50">
        <v>44093.412291666667</v>
      </c>
      <c r="B533" s="55" t="s">
        <v>487</v>
      </c>
      <c r="C533" s="48">
        <v>500</v>
      </c>
      <c r="D533" s="58" t="s">
        <v>29</v>
      </c>
      <c r="E533" s="55" t="s">
        <v>214</v>
      </c>
    </row>
    <row r="534" spans="1:5" ht="17.25" customHeight="1" x14ac:dyDescent="0.25">
      <c r="A534" s="50">
        <v>44093.423425925925</v>
      </c>
      <c r="B534" s="55" t="s">
        <v>230</v>
      </c>
      <c r="C534" s="48">
        <v>1111</v>
      </c>
      <c r="D534" s="58" t="s">
        <v>29</v>
      </c>
      <c r="E534" s="55" t="s">
        <v>394</v>
      </c>
    </row>
    <row r="535" spans="1:5" ht="17.25" customHeight="1" x14ac:dyDescent="0.25">
      <c r="A535" s="50">
        <v>44093.428553240738</v>
      </c>
      <c r="B535" s="55" t="s">
        <v>486</v>
      </c>
      <c r="C535" s="48">
        <v>250</v>
      </c>
      <c r="D535" s="58" t="s">
        <v>29</v>
      </c>
      <c r="E535" s="55" t="s">
        <v>394</v>
      </c>
    </row>
    <row r="536" spans="1:5" ht="17.25" customHeight="1" x14ac:dyDescent="0.25">
      <c r="A536" s="50">
        <v>44093.43241898148</v>
      </c>
      <c r="B536" s="55" t="s">
        <v>485</v>
      </c>
      <c r="C536" s="48">
        <v>100</v>
      </c>
      <c r="D536" s="58" t="s">
        <v>29</v>
      </c>
      <c r="E536" s="55" t="s">
        <v>393</v>
      </c>
    </row>
    <row r="537" spans="1:5" ht="17.25" customHeight="1" x14ac:dyDescent="0.25">
      <c r="A537" s="50">
        <v>44093.454143518517</v>
      </c>
      <c r="B537" s="55" t="s">
        <v>484</v>
      </c>
      <c r="C537" s="48">
        <v>500</v>
      </c>
      <c r="D537" s="58" t="s">
        <v>29</v>
      </c>
      <c r="E537" s="55" t="s">
        <v>761</v>
      </c>
    </row>
    <row r="538" spans="1:5" ht="17.25" customHeight="1" x14ac:dyDescent="0.25">
      <c r="A538" s="50">
        <v>44093.45480324074</v>
      </c>
      <c r="B538" s="55" t="s">
        <v>483</v>
      </c>
      <c r="C538" s="48">
        <v>5000</v>
      </c>
      <c r="D538" s="58" t="s">
        <v>29</v>
      </c>
      <c r="E538" s="55" t="s">
        <v>761</v>
      </c>
    </row>
    <row r="539" spans="1:5" ht="17.25" customHeight="1" x14ac:dyDescent="0.25">
      <c r="A539" s="50">
        <v>44093.484236111108</v>
      </c>
      <c r="B539" s="55" t="s">
        <v>482</v>
      </c>
      <c r="C539" s="48">
        <v>1000</v>
      </c>
      <c r="D539" s="58" t="s">
        <v>29</v>
      </c>
      <c r="E539" s="55" t="s">
        <v>761</v>
      </c>
    </row>
    <row r="540" spans="1:5" ht="17.25" customHeight="1" x14ac:dyDescent="0.25">
      <c r="A540" s="50">
        <v>44093.498368055552</v>
      </c>
      <c r="B540" s="55" t="s">
        <v>71</v>
      </c>
      <c r="C540" s="48">
        <v>4981</v>
      </c>
      <c r="D540" s="58" t="s">
        <v>29</v>
      </c>
      <c r="E540" s="55" t="s">
        <v>752</v>
      </c>
    </row>
    <row r="541" spans="1:5" ht="17.25" customHeight="1" x14ac:dyDescent="0.25">
      <c r="A541" s="50">
        <v>44093.5078125</v>
      </c>
      <c r="B541" s="55" t="s">
        <v>262</v>
      </c>
      <c r="C541" s="48">
        <v>500</v>
      </c>
      <c r="D541" s="58" t="s">
        <v>29</v>
      </c>
      <c r="E541" s="55" t="s">
        <v>20</v>
      </c>
    </row>
    <row r="542" spans="1:5" ht="17.25" customHeight="1" x14ac:dyDescent="0.25">
      <c r="A542" s="50">
        <v>44093.512708333335</v>
      </c>
      <c r="B542" s="55" t="s">
        <v>95</v>
      </c>
      <c r="C542" s="48">
        <v>200</v>
      </c>
      <c r="D542" s="58" t="s">
        <v>29</v>
      </c>
      <c r="E542" s="55" t="s">
        <v>276</v>
      </c>
    </row>
    <row r="543" spans="1:5" ht="17.25" customHeight="1" x14ac:dyDescent="0.25">
      <c r="A543" s="50">
        <v>44093.543819444443</v>
      </c>
      <c r="B543" s="55" t="s">
        <v>481</v>
      </c>
      <c r="C543" s="48">
        <v>1000</v>
      </c>
      <c r="D543" s="58" t="s">
        <v>29</v>
      </c>
      <c r="E543" s="55" t="s">
        <v>761</v>
      </c>
    </row>
    <row r="544" spans="1:5" ht="17.25" customHeight="1" x14ac:dyDescent="0.25">
      <c r="A544" s="50">
        <v>44093.555659722224</v>
      </c>
      <c r="B544" s="55" t="s">
        <v>289</v>
      </c>
      <c r="C544" s="48">
        <v>200</v>
      </c>
      <c r="D544" s="58" t="s">
        <v>29</v>
      </c>
      <c r="E544" s="55" t="s">
        <v>21</v>
      </c>
    </row>
    <row r="545" spans="1:5" ht="17.25" customHeight="1" x14ac:dyDescent="0.25">
      <c r="A545" s="50">
        <v>44093.562569444446</v>
      </c>
      <c r="B545" s="55" t="s">
        <v>93</v>
      </c>
      <c r="C545" s="48">
        <v>500</v>
      </c>
      <c r="D545" s="58" t="s">
        <v>29</v>
      </c>
      <c r="E545" s="55" t="s">
        <v>20</v>
      </c>
    </row>
    <row r="546" spans="1:5" ht="17.25" customHeight="1" x14ac:dyDescent="0.25">
      <c r="A546" s="50">
        <v>44093.562604166669</v>
      </c>
      <c r="B546" s="55" t="s">
        <v>94</v>
      </c>
      <c r="C546" s="48">
        <v>100</v>
      </c>
      <c r="D546" s="58" t="s">
        <v>29</v>
      </c>
      <c r="E546" s="55" t="s">
        <v>21</v>
      </c>
    </row>
    <row r="547" spans="1:5" ht="17.25" customHeight="1" x14ac:dyDescent="0.25">
      <c r="A547" s="50">
        <v>44093.574999999997</v>
      </c>
      <c r="B547" s="55" t="s">
        <v>480</v>
      </c>
      <c r="C547" s="48">
        <v>500</v>
      </c>
      <c r="D547" s="58" t="s">
        <v>29</v>
      </c>
      <c r="E547" s="55" t="s">
        <v>761</v>
      </c>
    </row>
    <row r="548" spans="1:5" ht="17.25" customHeight="1" x14ac:dyDescent="0.25">
      <c r="A548" s="50">
        <v>44093.579780092594</v>
      </c>
      <c r="B548" s="55" t="s">
        <v>479</v>
      </c>
      <c r="C548" s="48">
        <v>7000</v>
      </c>
      <c r="D548" s="58" t="s">
        <v>29</v>
      </c>
      <c r="E548" s="55" t="s">
        <v>761</v>
      </c>
    </row>
    <row r="549" spans="1:5" ht="17.25" customHeight="1" x14ac:dyDescent="0.25">
      <c r="A549" s="50">
        <v>44093.638067129628</v>
      </c>
      <c r="B549" s="55" t="s">
        <v>345</v>
      </c>
      <c r="C549" s="48">
        <v>1000</v>
      </c>
      <c r="D549" s="58" t="s">
        <v>29</v>
      </c>
      <c r="E549" s="55" t="s">
        <v>358</v>
      </c>
    </row>
    <row r="550" spans="1:5" ht="17.25" customHeight="1" x14ac:dyDescent="0.25">
      <c r="A550" s="50">
        <v>44093.782280092593</v>
      </c>
      <c r="B550" s="55" t="s">
        <v>91</v>
      </c>
      <c r="C550" s="48">
        <v>1000</v>
      </c>
      <c r="D550" s="58" t="s">
        <v>29</v>
      </c>
      <c r="E550" s="55" t="s">
        <v>20</v>
      </c>
    </row>
    <row r="551" spans="1:5" ht="17.25" customHeight="1" x14ac:dyDescent="0.25">
      <c r="A551" s="50">
        <v>44093.782743055555</v>
      </c>
      <c r="B551" s="55" t="s">
        <v>478</v>
      </c>
      <c r="C551" s="48">
        <v>500</v>
      </c>
      <c r="D551" s="58" t="s">
        <v>29</v>
      </c>
      <c r="E551" s="55" t="s">
        <v>762</v>
      </c>
    </row>
    <row r="552" spans="1:5" ht="17.25" customHeight="1" x14ac:dyDescent="0.25">
      <c r="A552" s="50">
        <v>44093.784861111111</v>
      </c>
      <c r="B552" s="55" t="s">
        <v>240</v>
      </c>
      <c r="C552" s="48">
        <v>500</v>
      </c>
      <c r="D552" s="58" t="s">
        <v>29</v>
      </c>
      <c r="E552" s="55" t="s">
        <v>246</v>
      </c>
    </row>
    <row r="553" spans="1:5" ht="17.25" customHeight="1" x14ac:dyDescent="0.25">
      <c r="A553" s="50">
        <v>44093.787511574075</v>
      </c>
      <c r="B553" s="55" t="s">
        <v>477</v>
      </c>
      <c r="C553" s="48">
        <v>1500</v>
      </c>
      <c r="D553" s="58" t="s">
        <v>29</v>
      </c>
      <c r="E553" s="55" t="s">
        <v>761</v>
      </c>
    </row>
    <row r="554" spans="1:5" ht="17.25" customHeight="1" x14ac:dyDescent="0.25">
      <c r="A554" s="50">
        <v>44093.800046296295</v>
      </c>
      <c r="B554" s="55" t="s">
        <v>101</v>
      </c>
      <c r="C554" s="48">
        <v>1000</v>
      </c>
      <c r="D554" s="58" t="s">
        <v>29</v>
      </c>
      <c r="E554" s="55" t="s">
        <v>189</v>
      </c>
    </row>
    <row r="555" spans="1:5" ht="17.25" customHeight="1" x14ac:dyDescent="0.25">
      <c r="A555" s="50">
        <v>44093.868449074071</v>
      </c>
      <c r="B555" s="55" t="s">
        <v>476</v>
      </c>
      <c r="C555" s="48">
        <v>422</v>
      </c>
      <c r="D555" s="58" t="s">
        <v>29</v>
      </c>
      <c r="E555" s="55" t="s">
        <v>758</v>
      </c>
    </row>
    <row r="556" spans="1:5" ht="17.25" customHeight="1" x14ac:dyDescent="0.25">
      <c r="A556" s="50">
        <v>44093.897939814815</v>
      </c>
      <c r="B556" s="55" t="s">
        <v>49</v>
      </c>
      <c r="C556" s="48">
        <v>500</v>
      </c>
      <c r="D556" s="58" t="s">
        <v>29</v>
      </c>
      <c r="E556" s="55" t="s">
        <v>394</v>
      </c>
    </row>
    <row r="557" spans="1:5" ht="17.25" customHeight="1" x14ac:dyDescent="0.25">
      <c r="A557" s="50">
        <v>44093.934062499997</v>
      </c>
      <c r="B557" s="55" t="s">
        <v>475</v>
      </c>
      <c r="C557" s="48">
        <v>1500</v>
      </c>
      <c r="D557" s="58" t="s">
        <v>29</v>
      </c>
      <c r="E557" s="55" t="s">
        <v>411</v>
      </c>
    </row>
    <row r="558" spans="1:5" ht="17.25" customHeight="1" x14ac:dyDescent="0.25">
      <c r="A558" s="50">
        <v>44093.942546296297</v>
      </c>
      <c r="B558" s="55" t="s">
        <v>474</v>
      </c>
      <c r="C558" s="48">
        <v>500</v>
      </c>
      <c r="D558" s="58" t="s">
        <v>29</v>
      </c>
      <c r="E558" s="55" t="s">
        <v>396</v>
      </c>
    </row>
    <row r="559" spans="1:5" ht="17.25" customHeight="1" x14ac:dyDescent="0.25">
      <c r="A559" s="50">
        <v>44093.963993055557</v>
      </c>
      <c r="B559" s="55" t="s">
        <v>372</v>
      </c>
      <c r="C559" s="48">
        <v>500</v>
      </c>
      <c r="D559" s="58" t="s">
        <v>29</v>
      </c>
      <c r="E559" s="55" t="s">
        <v>396</v>
      </c>
    </row>
    <row r="560" spans="1:5" ht="17.25" customHeight="1" x14ac:dyDescent="0.25">
      <c r="A560" s="50">
        <v>44093.974317129629</v>
      </c>
      <c r="B560" s="55" t="s">
        <v>368</v>
      </c>
      <c r="C560" s="48">
        <v>1500</v>
      </c>
      <c r="D560" s="58" t="s">
        <v>29</v>
      </c>
      <c r="E560" s="55" t="s">
        <v>396</v>
      </c>
    </row>
    <row r="561" spans="1:5" ht="17.25" customHeight="1" x14ac:dyDescent="0.25">
      <c r="A561" s="50">
        <v>44094.008229166669</v>
      </c>
      <c r="B561" s="55" t="s">
        <v>290</v>
      </c>
      <c r="C561" s="48">
        <v>1500</v>
      </c>
      <c r="D561" s="58" t="s">
        <v>29</v>
      </c>
      <c r="E561" s="55" t="s">
        <v>20</v>
      </c>
    </row>
    <row r="562" spans="1:5" ht="17.25" customHeight="1" x14ac:dyDescent="0.25">
      <c r="A562" s="50">
        <v>44094.3284375</v>
      </c>
      <c r="B562" s="55" t="s">
        <v>92</v>
      </c>
      <c r="C562" s="48">
        <v>500</v>
      </c>
      <c r="D562" s="58" t="s">
        <v>29</v>
      </c>
      <c r="E562" s="55" t="s">
        <v>185</v>
      </c>
    </row>
    <row r="563" spans="1:5" ht="17.25" customHeight="1" x14ac:dyDescent="0.25">
      <c r="A563" s="50">
        <v>44094.346296296295</v>
      </c>
      <c r="B563" s="55" t="s">
        <v>473</v>
      </c>
      <c r="C563" s="48">
        <v>100</v>
      </c>
      <c r="D563" s="58" t="s">
        <v>29</v>
      </c>
      <c r="E563" s="55" t="s">
        <v>396</v>
      </c>
    </row>
    <row r="564" spans="1:5" ht="17.25" customHeight="1" x14ac:dyDescent="0.25">
      <c r="A564" s="50">
        <v>44094.375567129631</v>
      </c>
      <c r="B564" s="55" t="s">
        <v>90</v>
      </c>
      <c r="C564" s="48">
        <v>500</v>
      </c>
      <c r="D564" s="58" t="s">
        <v>29</v>
      </c>
      <c r="E564" s="55" t="s">
        <v>20</v>
      </c>
    </row>
    <row r="565" spans="1:5" ht="17.25" customHeight="1" x14ac:dyDescent="0.25">
      <c r="A565" s="50">
        <v>44094.390162037038</v>
      </c>
      <c r="B565" s="55" t="s">
        <v>472</v>
      </c>
      <c r="C565" s="48">
        <v>500</v>
      </c>
      <c r="D565" s="58" t="s">
        <v>29</v>
      </c>
      <c r="E565" s="55" t="s">
        <v>396</v>
      </c>
    </row>
    <row r="566" spans="1:5" ht="17.25" customHeight="1" x14ac:dyDescent="0.25">
      <c r="A566" s="50">
        <v>44094.390196759261</v>
      </c>
      <c r="B566" s="55" t="s">
        <v>71</v>
      </c>
      <c r="C566" s="48">
        <v>1240</v>
      </c>
      <c r="D566" s="58" t="s">
        <v>29</v>
      </c>
      <c r="E566" s="55" t="s">
        <v>752</v>
      </c>
    </row>
    <row r="567" spans="1:5" ht="17.25" customHeight="1" x14ac:dyDescent="0.25">
      <c r="A567" s="50">
        <v>44094.429965277777</v>
      </c>
      <c r="B567" s="55" t="s">
        <v>471</v>
      </c>
      <c r="C567" s="48">
        <v>100</v>
      </c>
      <c r="D567" s="58" t="s">
        <v>29</v>
      </c>
      <c r="E567" s="55" t="s">
        <v>396</v>
      </c>
    </row>
    <row r="568" spans="1:5" ht="17.25" customHeight="1" x14ac:dyDescent="0.25">
      <c r="A568" s="50">
        <v>44094.438842592594</v>
      </c>
      <c r="B568" s="55" t="s">
        <v>470</v>
      </c>
      <c r="C568" s="48">
        <v>500</v>
      </c>
      <c r="D568" s="58" t="s">
        <v>29</v>
      </c>
      <c r="E568" s="55" t="s">
        <v>396</v>
      </c>
    </row>
    <row r="569" spans="1:5" ht="17.25" customHeight="1" x14ac:dyDescent="0.25">
      <c r="A569" s="50">
        <v>44094.452291666668</v>
      </c>
      <c r="B569" s="55" t="s">
        <v>469</v>
      </c>
      <c r="C569" s="48">
        <v>100</v>
      </c>
      <c r="D569" s="58" t="s">
        <v>29</v>
      </c>
      <c r="E569" s="55" t="s">
        <v>396</v>
      </c>
    </row>
    <row r="570" spans="1:5" ht="17.25" customHeight="1" x14ac:dyDescent="0.25">
      <c r="A570" s="50">
        <v>44094.492164351854</v>
      </c>
      <c r="B570" s="55" t="s">
        <v>35</v>
      </c>
      <c r="C570" s="48">
        <v>5000</v>
      </c>
      <c r="D570" s="58" t="s">
        <v>29</v>
      </c>
      <c r="E570" s="55" t="s">
        <v>396</v>
      </c>
    </row>
    <row r="571" spans="1:5" ht="17.25" customHeight="1" x14ac:dyDescent="0.25">
      <c r="A571" s="50">
        <v>44094.508449074077</v>
      </c>
      <c r="B571" s="55" t="s">
        <v>468</v>
      </c>
      <c r="C571" s="48">
        <v>500</v>
      </c>
      <c r="D571" s="58" t="s">
        <v>29</v>
      </c>
      <c r="E571" s="55" t="s">
        <v>396</v>
      </c>
    </row>
    <row r="572" spans="1:5" ht="17.25" customHeight="1" x14ac:dyDescent="0.25">
      <c r="A572" s="50">
        <v>44094.508923611109</v>
      </c>
      <c r="B572" s="55" t="s">
        <v>467</v>
      </c>
      <c r="C572" s="48">
        <v>1000</v>
      </c>
      <c r="D572" s="58" t="s">
        <v>29</v>
      </c>
      <c r="E572" s="55" t="s">
        <v>396</v>
      </c>
    </row>
    <row r="573" spans="1:5" ht="17.25" customHeight="1" x14ac:dyDescent="0.25">
      <c r="A573" s="50">
        <v>44094.525439814817</v>
      </c>
      <c r="B573" s="55" t="s">
        <v>466</v>
      </c>
      <c r="C573" s="48">
        <v>1000</v>
      </c>
      <c r="D573" s="58" t="s">
        <v>29</v>
      </c>
      <c r="E573" s="55" t="s">
        <v>758</v>
      </c>
    </row>
    <row r="574" spans="1:5" ht="17.25" customHeight="1" x14ac:dyDescent="0.25">
      <c r="A574" s="50">
        <v>44094.639664351853</v>
      </c>
      <c r="B574" s="55" t="s">
        <v>465</v>
      </c>
      <c r="C574" s="48">
        <v>1500</v>
      </c>
      <c r="D574" s="58" t="s">
        <v>29</v>
      </c>
      <c r="E574" s="55" t="s">
        <v>405</v>
      </c>
    </row>
    <row r="575" spans="1:5" ht="17.25" customHeight="1" x14ac:dyDescent="0.25">
      <c r="A575" s="50">
        <v>44094.660173611112</v>
      </c>
      <c r="B575" s="55" t="s">
        <v>343</v>
      </c>
      <c r="C575" s="48">
        <v>400</v>
      </c>
      <c r="D575" s="58" t="s">
        <v>29</v>
      </c>
      <c r="E575" s="55" t="s">
        <v>273</v>
      </c>
    </row>
    <row r="576" spans="1:5" ht="17.25" customHeight="1" x14ac:dyDescent="0.25">
      <c r="A576" s="50">
        <v>44094.660960648151</v>
      </c>
      <c r="B576" s="55" t="s">
        <v>289</v>
      </c>
      <c r="C576" s="48">
        <v>300</v>
      </c>
      <c r="D576" s="58" t="s">
        <v>29</v>
      </c>
      <c r="E576" s="55" t="s">
        <v>20</v>
      </c>
    </row>
    <row r="577" spans="1:5" ht="17.25" customHeight="1" x14ac:dyDescent="0.25">
      <c r="A577" s="50">
        <v>44094.674537037034</v>
      </c>
      <c r="B577" s="55" t="s">
        <v>464</v>
      </c>
      <c r="C577" s="48">
        <v>100</v>
      </c>
      <c r="D577" s="58" t="s">
        <v>29</v>
      </c>
      <c r="E577" s="55" t="s">
        <v>396</v>
      </c>
    </row>
    <row r="578" spans="1:5" ht="17.25" customHeight="1" x14ac:dyDescent="0.25">
      <c r="A578" s="50">
        <v>44094.675729166665</v>
      </c>
      <c r="B578" s="55" t="s">
        <v>463</v>
      </c>
      <c r="C578" s="48">
        <v>100</v>
      </c>
      <c r="D578" s="58" t="s">
        <v>29</v>
      </c>
      <c r="E578" s="55" t="s">
        <v>20</v>
      </c>
    </row>
    <row r="579" spans="1:5" ht="17.25" customHeight="1" x14ac:dyDescent="0.25">
      <c r="A579" s="50">
        <v>44094.67696759259</v>
      </c>
      <c r="B579" s="55" t="s">
        <v>462</v>
      </c>
      <c r="C579" s="48">
        <v>100</v>
      </c>
      <c r="D579" s="58" t="s">
        <v>29</v>
      </c>
      <c r="E579" s="55" t="s">
        <v>396</v>
      </c>
    </row>
    <row r="580" spans="1:5" ht="17.25" customHeight="1" x14ac:dyDescent="0.25">
      <c r="A580" s="50">
        <v>44094.716851851852</v>
      </c>
      <c r="B580" s="55" t="s">
        <v>461</v>
      </c>
      <c r="C580" s="48">
        <v>200</v>
      </c>
      <c r="D580" s="58" t="s">
        <v>29</v>
      </c>
      <c r="E580" s="55" t="s">
        <v>394</v>
      </c>
    </row>
    <row r="581" spans="1:5" ht="17.25" customHeight="1" x14ac:dyDescent="0.25">
      <c r="A581" s="50">
        <v>44094.727361111109</v>
      </c>
      <c r="B581" s="55" t="s">
        <v>232</v>
      </c>
      <c r="C581" s="48">
        <v>150</v>
      </c>
      <c r="D581" s="58" t="s">
        <v>29</v>
      </c>
      <c r="E581" s="55" t="s">
        <v>747</v>
      </c>
    </row>
    <row r="582" spans="1:5" ht="17.25" customHeight="1" x14ac:dyDescent="0.25">
      <c r="A582" s="50">
        <v>44094.728217592594</v>
      </c>
      <c r="B582" s="55" t="s">
        <v>232</v>
      </c>
      <c r="C582" s="48">
        <v>300</v>
      </c>
      <c r="D582" s="58" t="s">
        <v>29</v>
      </c>
      <c r="E582" s="55" t="s">
        <v>747</v>
      </c>
    </row>
    <row r="583" spans="1:5" ht="17.25" customHeight="1" x14ac:dyDescent="0.25">
      <c r="A583" s="50">
        <v>44094.74391203704</v>
      </c>
      <c r="B583" s="55" t="s">
        <v>75</v>
      </c>
      <c r="C583" s="48">
        <v>343</v>
      </c>
      <c r="D583" s="58" t="s">
        <v>29</v>
      </c>
      <c r="E583" s="55" t="s">
        <v>758</v>
      </c>
    </row>
    <row r="584" spans="1:5" ht="17.25" customHeight="1" x14ac:dyDescent="0.25">
      <c r="A584" s="50">
        <v>44094.744930555556</v>
      </c>
      <c r="B584" s="55" t="s">
        <v>75</v>
      </c>
      <c r="C584" s="48">
        <v>200</v>
      </c>
      <c r="D584" s="58" t="s">
        <v>29</v>
      </c>
      <c r="E584" s="55" t="s">
        <v>758</v>
      </c>
    </row>
    <row r="585" spans="1:5" ht="17.25" customHeight="1" x14ac:dyDescent="0.25">
      <c r="A585" s="50">
        <v>44094.759386574071</v>
      </c>
      <c r="B585" s="55" t="s">
        <v>378</v>
      </c>
      <c r="C585" s="48">
        <v>10000</v>
      </c>
      <c r="D585" s="58" t="s">
        <v>29</v>
      </c>
      <c r="E585" s="55" t="s">
        <v>405</v>
      </c>
    </row>
    <row r="586" spans="1:5" ht="17.25" customHeight="1" x14ac:dyDescent="0.25">
      <c r="A586" s="50">
        <v>44094.841886574075</v>
      </c>
      <c r="B586" s="55" t="s">
        <v>460</v>
      </c>
      <c r="C586" s="48">
        <v>3000</v>
      </c>
      <c r="D586" s="58" t="s">
        <v>29</v>
      </c>
      <c r="E586" s="55" t="s">
        <v>396</v>
      </c>
    </row>
    <row r="587" spans="1:5" ht="17.25" customHeight="1" x14ac:dyDescent="0.25">
      <c r="A587" s="50">
        <v>44094.852696759262</v>
      </c>
      <c r="B587" s="55" t="s">
        <v>459</v>
      </c>
      <c r="C587" s="48">
        <v>500</v>
      </c>
      <c r="D587" s="58" t="s">
        <v>29</v>
      </c>
      <c r="E587" s="55" t="s">
        <v>396</v>
      </c>
    </row>
    <row r="588" spans="1:5" ht="17.25" customHeight="1" x14ac:dyDescent="0.25">
      <c r="A588" s="50">
        <v>44094.923391203702</v>
      </c>
      <c r="B588" s="55" t="s">
        <v>458</v>
      </c>
      <c r="C588" s="48">
        <v>1000</v>
      </c>
      <c r="D588" s="58" t="s">
        <v>29</v>
      </c>
      <c r="E588" s="55" t="s">
        <v>312</v>
      </c>
    </row>
    <row r="589" spans="1:5" ht="17.25" customHeight="1" x14ac:dyDescent="0.25">
      <c r="A589" s="50">
        <v>44094.924907407411</v>
      </c>
      <c r="B589" s="55" t="s">
        <v>458</v>
      </c>
      <c r="C589" s="48">
        <v>1000</v>
      </c>
      <c r="D589" s="58" t="s">
        <v>29</v>
      </c>
      <c r="E589" s="55" t="s">
        <v>752</v>
      </c>
    </row>
    <row r="590" spans="1:5" ht="17.25" customHeight="1" x14ac:dyDescent="0.25">
      <c r="A590" s="50">
        <v>44094.94568287037</v>
      </c>
      <c r="B590" s="55" t="s">
        <v>88</v>
      </c>
      <c r="C590" s="48">
        <v>600</v>
      </c>
      <c r="D590" s="58" t="s">
        <v>29</v>
      </c>
      <c r="E590" s="55" t="s">
        <v>20</v>
      </c>
    </row>
    <row r="591" spans="1:5" ht="17.25" customHeight="1" x14ac:dyDescent="0.25">
      <c r="A591" s="50">
        <v>44095</v>
      </c>
      <c r="B591" s="55" t="s">
        <v>780</v>
      </c>
      <c r="C591" s="48">
        <v>10</v>
      </c>
      <c r="D591" s="58" t="s">
        <v>23</v>
      </c>
      <c r="E591" s="55" t="s">
        <v>20</v>
      </c>
    </row>
    <row r="592" spans="1:5" ht="17.25" customHeight="1" x14ac:dyDescent="0.25">
      <c r="A592" s="50">
        <v>44095.042824074073</v>
      </c>
      <c r="B592" s="55" t="s">
        <v>228</v>
      </c>
      <c r="C592" s="48">
        <v>7000</v>
      </c>
      <c r="D592" s="58" t="s">
        <v>29</v>
      </c>
      <c r="E592" s="55" t="s">
        <v>20</v>
      </c>
    </row>
    <row r="593" spans="1:5" ht="17.25" customHeight="1" x14ac:dyDescent="0.25">
      <c r="A593" s="50">
        <v>44095.202476851853</v>
      </c>
      <c r="B593" s="55" t="s">
        <v>457</v>
      </c>
      <c r="C593" s="48">
        <v>500</v>
      </c>
      <c r="D593" s="58" t="s">
        <v>29</v>
      </c>
      <c r="E593" s="55" t="s">
        <v>396</v>
      </c>
    </row>
    <row r="594" spans="1:5" ht="17.25" customHeight="1" x14ac:dyDescent="0.25">
      <c r="A594" s="50">
        <v>44095.249236111114</v>
      </c>
      <c r="B594" s="55" t="s">
        <v>456</v>
      </c>
      <c r="C594" s="48">
        <v>100</v>
      </c>
      <c r="D594" s="58" t="s">
        <v>29</v>
      </c>
      <c r="E594" s="55" t="s">
        <v>393</v>
      </c>
    </row>
    <row r="595" spans="1:5" ht="17.25" customHeight="1" x14ac:dyDescent="0.25">
      <c r="A595" s="50">
        <v>44095.326956018522</v>
      </c>
      <c r="B595" s="55" t="s">
        <v>455</v>
      </c>
      <c r="C595" s="48">
        <v>100</v>
      </c>
      <c r="D595" s="58" t="s">
        <v>29</v>
      </c>
      <c r="E595" s="55" t="s">
        <v>20</v>
      </c>
    </row>
    <row r="596" spans="1:5" ht="17.25" customHeight="1" x14ac:dyDescent="0.25">
      <c r="A596" s="50">
        <v>44095.370474537034</v>
      </c>
      <c r="B596" s="55" t="s">
        <v>75</v>
      </c>
      <c r="C596" s="48">
        <v>500</v>
      </c>
      <c r="D596" s="58" t="s">
        <v>29</v>
      </c>
      <c r="E596" s="55" t="s">
        <v>756</v>
      </c>
    </row>
    <row r="597" spans="1:5" ht="17.25" customHeight="1" x14ac:dyDescent="0.25">
      <c r="A597" s="50">
        <v>44095.380879629629</v>
      </c>
      <c r="B597" s="55" t="s">
        <v>454</v>
      </c>
      <c r="C597" s="48">
        <v>1500</v>
      </c>
      <c r="D597" s="58" t="s">
        <v>29</v>
      </c>
      <c r="E597" s="55" t="s">
        <v>760</v>
      </c>
    </row>
    <row r="598" spans="1:5" ht="17.25" customHeight="1" x14ac:dyDescent="0.25">
      <c r="A598" s="50">
        <v>44095.428564814814</v>
      </c>
      <c r="B598" s="55" t="s">
        <v>103</v>
      </c>
      <c r="C598" s="48">
        <v>422</v>
      </c>
      <c r="D598" s="58" t="s">
        <v>29</v>
      </c>
      <c r="E598" s="55" t="s">
        <v>758</v>
      </c>
    </row>
    <row r="599" spans="1:5" ht="17.25" customHeight="1" x14ac:dyDescent="0.25">
      <c r="A599" s="50">
        <v>44095.433194444442</v>
      </c>
      <c r="B599" s="55" t="s">
        <v>87</v>
      </c>
      <c r="C599" s="48">
        <v>500</v>
      </c>
      <c r="D599" s="58" t="s">
        <v>29</v>
      </c>
      <c r="E599" s="55" t="s">
        <v>20</v>
      </c>
    </row>
    <row r="600" spans="1:5" ht="17.25" customHeight="1" x14ac:dyDescent="0.25">
      <c r="A600" s="50">
        <v>44095.445092592592</v>
      </c>
      <c r="B600" s="55" t="s">
        <v>453</v>
      </c>
      <c r="C600" s="48">
        <v>500</v>
      </c>
      <c r="D600" s="58" t="s">
        <v>29</v>
      </c>
      <c r="E600" s="55" t="s">
        <v>405</v>
      </c>
    </row>
    <row r="601" spans="1:5" ht="17.25" customHeight="1" x14ac:dyDescent="0.25">
      <c r="A601" s="50">
        <v>44095.446689814817</v>
      </c>
      <c r="B601" s="55" t="s">
        <v>230</v>
      </c>
      <c r="C601" s="48">
        <v>1000</v>
      </c>
      <c r="D601" s="58" t="s">
        <v>29</v>
      </c>
      <c r="E601" s="55" t="s">
        <v>749</v>
      </c>
    </row>
    <row r="602" spans="1:5" ht="17.25" customHeight="1" x14ac:dyDescent="0.25">
      <c r="A602" s="50">
        <v>44095.448194444441</v>
      </c>
      <c r="B602" s="55" t="s">
        <v>230</v>
      </c>
      <c r="C602" s="48">
        <v>200</v>
      </c>
      <c r="D602" s="58" t="s">
        <v>29</v>
      </c>
      <c r="E602" s="55" t="s">
        <v>759</v>
      </c>
    </row>
    <row r="603" spans="1:5" ht="17.25" customHeight="1" x14ac:dyDescent="0.25">
      <c r="A603" s="50">
        <v>44095.449432870373</v>
      </c>
      <c r="B603" s="55" t="s">
        <v>230</v>
      </c>
      <c r="C603" s="48">
        <v>100</v>
      </c>
      <c r="D603" s="58" t="s">
        <v>29</v>
      </c>
      <c r="E603" s="55" t="s">
        <v>397</v>
      </c>
    </row>
    <row r="604" spans="1:5" ht="17.25" customHeight="1" x14ac:dyDescent="0.25">
      <c r="A604" s="50">
        <v>44095.451053240744</v>
      </c>
      <c r="B604" s="55" t="s">
        <v>230</v>
      </c>
      <c r="C604" s="48">
        <v>100</v>
      </c>
      <c r="D604" s="58" t="s">
        <v>29</v>
      </c>
      <c r="E604" s="55" t="s">
        <v>755</v>
      </c>
    </row>
    <row r="605" spans="1:5" ht="17.25" customHeight="1" x14ac:dyDescent="0.25">
      <c r="A605" s="50">
        <v>44095.452789351853</v>
      </c>
      <c r="B605" s="55" t="s">
        <v>230</v>
      </c>
      <c r="C605" s="48">
        <v>500</v>
      </c>
      <c r="D605" s="58" t="s">
        <v>29</v>
      </c>
      <c r="E605" s="55" t="s">
        <v>758</v>
      </c>
    </row>
    <row r="606" spans="1:5" ht="17.25" customHeight="1" x14ac:dyDescent="0.25">
      <c r="A606" s="50">
        <v>44095.562384259261</v>
      </c>
      <c r="B606" s="55" t="s">
        <v>86</v>
      </c>
      <c r="C606" s="48">
        <v>500</v>
      </c>
      <c r="D606" s="58" t="s">
        <v>29</v>
      </c>
      <c r="E606" s="55" t="s">
        <v>20</v>
      </c>
    </row>
    <row r="607" spans="1:5" ht="17.25" customHeight="1" x14ac:dyDescent="0.25">
      <c r="A607" s="50">
        <v>44095.571817129632</v>
      </c>
      <c r="B607" s="55" t="s">
        <v>85</v>
      </c>
      <c r="C607" s="48">
        <v>300</v>
      </c>
      <c r="D607" s="58" t="s">
        <v>29</v>
      </c>
      <c r="E607" s="55" t="s">
        <v>21</v>
      </c>
    </row>
    <row r="608" spans="1:5" ht="17.25" customHeight="1" x14ac:dyDescent="0.25">
      <c r="A608" s="50">
        <v>44095.581006944441</v>
      </c>
      <c r="B608" s="55" t="s">
        <v>452</v>
      </c>
      <c r="C608" s="48">
        <v>1</v>
      </c>
      <c r="D608" s="58" t="s">
        <v>29</v>
      </c>
      <c r="E608" s="55" t="s">
        <v>757</v>
      </c>
    </row>
    <row r="609" spans="1:5" ht="17.25" customHeight="1" x14ac:dyDescent="0.25">
      <c r="A609" s="50">
        <v>44095.587546296294</v>
      </c>
      <c r="B609" s="55" t="s">
        <v>452</v>
      </c>
      <c r="C609" s="48">
        <v>1</v>
      </c>
      <c r="D609" s="58" t="s">
        <v>29</v>
      </c>
      <c r="E609" s="55" t="s">
        <v>757</v>
      </c>
    </row>
    <row r="610" spans="1:5" ht="17.25" customHeight="1" x14ac:dyDescent="0.25">
      <c r="A610" s="50">
        <v>44095.645300925928</v>
      </c>
      <c r="B610" s="55" t="s">
        <v>103</v>
      </c>
      <c r="C610" s="48">
        <v>100</v>
      </c>
      <c r="D610" s="58" t="s">
        <v>29</v>
      </c>
      <c r="E610" s="55" t="s">
        <v>391</v>
      </c>
    </row>
    <row r="611" spans="1:5" ht="17.25" customHeight="1" x14ac:dyDescent="0.25">
      <c r="A611" s="50">
        <v>44095.766168981485</v>
      </c>
      <c r="B611" s="55" t="s">
        <v>32</v>
      </c>
      <c r="C611" s="48">
        <v>1000</v>
      </c>
      <c r="D611" s="58" t="s">
        <v>29</v>
      </c>
      <c r="E611" s="55" t="s">
        <v>403</v>
      </c>
    </row>
    <row r="612" spans="1:5" ht="17.25" customHeight="1" x14ac:dyDescent="0.25">
      <c r="A612" s="50">
        <v>44095.79891203704</v>
      </c>
      <c r="B612" s="55" t="s">
        <v>84</v>
      </c>
      <c r="C612" s="48">
        <v>200</v>
      </c>
      <c r="D612" s="58" t="s">
        <v>29</v>
      </c>
      <c r="E612" s="55" t="s">
        <v>20</v>
      </c>
    </row>
    <row r="613" spans="1:5" ht="17.25" customHeight="1" x14ac:dyDescent="0.25">
      <c r="A613" s="50">
        <v>44095.834849537037</v>
      </c>
      <c r="B613" s="55" t="s">
        <v>451</v>
      </c>
      <c r="C613" s="48">
        <v>7000</v>
      </c>
      <c r="D613" s="58" t="s">
        <v>29</v>
      </c>
      <c r="E613" s="55" t="s">
        <v>396</v>
      </c>
    </row>
    <row r="614" spans="1:5" ht="17.25" customHeight="1" x14ac:dyDescent="0.25">
      <c r="A614" s="50">
        <v>44095.836493055554</v>
      </c>
      <c r="B614" s="55" t="s">
        <v>451</v>
      </c>
      <c r="C614" s="48">
        <v>3000</v>
      </c>
      <c r="D614" s="58" t="s">
        <v>29</v>
      </c>
      <c r="E614" s="55" t="s">
        <v>752</v>
      </c>
    </row>
    <row r="615" spans="1:5" ht="17.25" customHeight="1" x14ac:dyDescent="0.25">
      <c r="A615" s="50">
        <v>44095.896145833336</v>
      </c>
      <c r="B615" s="55" t="s">
        <v>450</v>
      </c>
      <c r="C615" s="48">
        <v>200</v>
      </c>
      <c r="D615" s="58" t="s">
        <v>29</v>
      </c>
      <c r="E615" s="55" t="s">
        <v>214</v>
      </c>
    </row>
    <row r="616" spans="1:5" ht="17.25" customHeight="1" x14ac:dyDescent="0.25">
      <c r="A616" s="50">
        <v>44095.986921296295</v>
      </c>
      <c r="B616" s="55" t="s">
        <v>449</v>
      </c>
      <c r="C616" s="48">
        <v>23058</v>
      </c>
      <c r="D616" s="58" t="s">
        <v>29</v>
      </c>
      <c r="E616" s="55" t="s">
        <v>392</v>
      </c>
    </row>
    <row r="617" spans="1:5" ht="17.25" customHeight="1" x14ac:dyDescent="0.25">
      <c r="A617" s="50">
        <v>44096.157141203701</v>
      </c>
      <c r="B617" s="55" t="s">
        <v>340</v>
      </c>
      <c r="C617" s="48">
        <v>1500</v>
      </c>
      <c r="D617" s="58" t="s">
        <v>29</v>
      </c>
      <c r="E617" s="55" t="s">
        <v>21</v>
      </c>
    </row>
    <row r="618" spans="1:5" ht="17.25" customHeight="1" x14ac:dyDescent="0.25">
      <c r="A618" s="50">
        <v>44096.360555555555</v>
      </c>
      <c r="B618" s="55" t="s">
        <v>448</v>
      </c>
      <c r="C618" s="48">
        <v>500</v>
      </c>
      <c r="D618" s="58" t="s">
        <v>29</v>
      </c>
      <c r="E618" s="55" t="s">
        <v>396</v>
      </c>
    </row>
    <row r="619" spans="1:5" ht="17.25" customHeight="1" x14ac:dyDescent="0.25">
      <c r="A619" s="50">
        <v>44096.363923611112</v>
      </c>
      <c r="B619" s="55" t="s">
        <v>447</v>
      </c>
      <c r="C619" s="48">
        <v>1000</v>
      </c>
      <c r="D619" s="58" t="s">
        <v>29</v>
      </c>
      <c r="E619" s="55" t="s">
        <v>312</v>
      </c>
    </row>
    <row r="620" spans="1:5" ht="17.25" customHeight="1" x14ac:dyDescent="0.25">
      <c r="A620" s="50">
        <v>44096.366793981484</v>
      </c>
      <c r="B620" s="55" t="s">
        <v>374</v>
      </c>
      <c r="C620" s="48">
        <v>1000</v>
      </c>
      <c r="D620" s="58" t="s">
        <v>29</v>
      </c>
      <c r="E620" s="55" t="s">
        <v>214</v>
      </c>
    </row>
    <row r="621" spans="1:5" ht="17.25" customHeight="1" x14ac:dyDescent="0.25">
      <c r="A621" s="50">
        <v>44096.415000000001</v>
      </c>
      <c r="B621" s="55" t="s">
        <v>446</v>
      </c>
      <c r="C621" s="48">
        <v>1500</v>
      </c>
      <c r="D621" s="58" t="s">
        <v>29</v>
      </c>
      <c r="E621" s="55" t="s">
        <v>756</v>
      </c>
    </row>
    <row r="622" spans="1:5" ht="17.25" customHeight="1" x14ac:dyDescent="0.25">
      <c r="A622" s="50">
        <v>44096.416597222225</v>
      </c>
      <c r="B622" s="55" t="s">
        <v>446</v>
      </c>
      <c r="C622" s="48">
        <v>1000</v>
      </c>
      <c r="D622" s="58" t="s">
        <v>29</v>
      </c>
      <c r="E622" s="55" t="s">
        <v>749</v>
      </c>
    </row>
    <row r="623" spans="1:5" ht="17.25" customHeight="1" x14ac:dyDescent="0.25">
      <c r="A623" s="50">
        <v>44096.446504629632</v>
      </c>
      <c r="B623" s="55" t="s">
        <v>445</v>
      </c>
      <c r="C623" s="48">
        <v>100</v>
      </c>
      <c r="D623" s="58" t="s">
        <v>29</v>
      </c>
      <c r="E623" s="55" t="s">
        <v>20</v>
      </c>
    </row>
    <row r="624" spans="1:5" ht="17.25" customHeight="1" x14ac:dyDescent="0.25">
      <c r="A624" s="50">
        <v>44096.464606481481</v>
      </c>
      <c r="B624" s="55" t="s">
        <v>373</v>
      </c>
      <c r="C624" s="48">
        <v>1000</v>
      </c>
      <c r="D624" s="58" t="s">
        <v>29</v>
      </c>
      <c r="E624" s="55" t="s">
        <v>277</v>
      </c>
    </row>
    <row r="625" spans="1:5" ht="17.25" customHeight="1" x14ac:dyDescent="0.25">
      <c r="A625" s="50">
        <v>44096.687164351853</v>
      </c>
      <c r="B625" s="55" t="s">
        <v>444</v>
      </c>
      <c r="C625" s="48">
        <v>16600</v>
      </c>
      <c r="D625" s="58" t="s">
        <v>29</v>
      </c>
      <c r="E625" s="55" t="s">
        <v>312</v>
      </c>
    </row>
    <row r="626" spans="1:5" ht="17.25" customHeight="1" x14ac:dyDescent="0.25">
      <c r="A626" s="50">
        <v>44096.739907407406</v>
      </c>
      <c r="B626" s="55" t="s">
        <v>103</v>
      </c>
      <c r="C626" s="48">
        <v>100</v>
      </c>
      <c r="D626" s="58" t="s">
        <v>29</v>
      </c>
      <c r="E626" s="55" t="s">
        <v>391</v>
      </c>
    </row>
    <row r="627" spans="1:5" ht="17.25" customHeight="1" x14ac:dyDescent="0.25">
      <c r="A627" s="50">
        <v>44096.81726851852</v>
      </c>
      <c r="B627" s="55" t="s">
        <v>339</v>
      </c>
      <c r="C627" s="48">
        <v>1000</v>
      </c>
      <c r="D627" s="58" t="s">
        <v>29</v>
      </c>
      <c r="E627" s="55" t="s">
        <v>20</v>
      </c>
    </row>
    <row r="628" spans="1:5" ht="17.25" customHeight="1" x14ac:dyDescent="0.25">
      <c r="A628" s="50">
        <v>44096.877349537041</v>
      </c>
      <c r="B628" s="55" t="s">
        <v>338</v>
      </c>
      <c r="C628" s="48">
        <v>200</v>
      </c>
      <c r="D628" s="58" t="s">
        <v>29</v>
      </c>
      <c r="E628" s="55" t="s">
        <v>20</v>
      </c>
    </row>
    <row r="629" spans="1:5" ht="17.25" customHeight="1" x14ac:dyDescent="0.25">
      <c r="A629" s="50">
        <v>44096.894444444442</v>
      </c>
      <c r="B629" s="55" t="s">
        <v>378</v>
      </c>
      <c r="C629" s="48">
        <v>1500</v>
      </c>
      <c r="D629" s="58" t="s">
        <v>29</v>
      </c>
      <c r="E629" s="55" t="s">
        <v>755</v>
      </c>
    </row>
    <row r="630" spans="1:5" ht="17.25" customHeight="1" x14ac:dyDescent="0.25">
      <c r="A630" s="50">
        <v>44097.425405092596</v>
      </c>
      <c r="B630" s="55" t="s">
        <v>82</v>
      </c>
      <c r="C630" s="48">
        <v>500</v>
      </c>
      <c r="D630" s="58" t="s">
        <v>29</v>
      </c>
      <c r="E630" s="55" t="s">
        <v>198</v>
      </c>
    </row>
    <row r="631" spans="1:5" ht="17.25" customHeight="1" x14ac:dyDescent="0.25">
      <c r="A631" s="50">
        <v>44097.436585648145</v>
      </c>
      <c r="B631" s="55" t="s">
        <v>443</v>
      </c>
      <c r="C631" s="48">
        <v>10000</v>
      </c>
      <c r="D631" s="58" t="s">
        <v>29</v>
      </c>
      <c r="E631" s="55" t="s">
        <v>752</v>
      </c>
    </row>
    <row r="632" spans="1:5" ht="17.25" customHeight="1" x14ac:dyDescent="0.25">
      <c r="A632" s="50">
        <v>44097.510069444441</v>
      </c>
      <c r="B632" s="55" t="s">
        <v>260</v>
      </c>
      <c r="C632" s="48">
        <v>300</v>
      </c>
      <c r="D632" s="58" t="s">
        <v>29</v>
      </c>
      <c r="E632" s="55" t="s">
        <v>20</v>
      </c>
    </row>
    <row r="633" spans="1:5" ht="17.25" customHeight="1" x14ac:dyDescent="0.25">
      <c r="A633" s="50">
        <v>44097.55672453704</v>
      </c>
      <c r="B633" s="55" t="s">
        <v>442</v>
      </c>
      <c r="C633" s="48">
        <v>1500</v>
      </c>
      <c r="D633" s="58" t="s">
        <v>29</v>
      </c>
      <c r="E633" s="55" t="s">
        <v>749</v>
      </c>
    </row>
    <row r="634" spans="1:5" ht="17.25" customHeight="1" x14ac:dyDescent="0.25">
      <c r="A634" s="50">
        <v>44097.830069444448</v>
      </c>
      <c r="B634" s="55" t="s">
        <v>441</v>
      </c>
      <c r="C634" s="48">
        <v>500</v>
      </c>
      <c r="D634" s="58" t="s">
        <v>29</v>
      </c>
      <c r="E634" s="55" t="s">
        <v>754</v>
      </c>
    </row>
    <row r="635" spans="1:5" ht="17.25" customHeight="1" x14ac:dyDescent="0.25">
      <c r="A635" s="50">
        <v>44097.833275462966</v>
      </c>
      <c r="B635" s="55" t="s">
        <v>80</v>
      </c>
      <c r="C635" s="48">
        <v>500</v>
      </c>
      <c r="D635" s="58" t="s">
        <v>29</v>
      </c>
      <c r="E635" s="55" t="s">
        <v>197</v>
      </c>
    </row>
    <row r="636" spans="1:5" ht="17.25" customHeight="1" x14ac:dyDescent="0.25">
      <c r="A636" s="50">
        <v>44097.881215277775</v>
      </c>
      <c r="B636" s="55" t="s">
        <v>81</v>
      </c>
      <c r="C636" s="48">
        <v>250</v>
      </c>
      <c r="D636" s="58" t="s">
        <v>29</v>
      </c>
      <c r="E636" s="55" t="s">
        <v>191</v>
      </c>
    </row>
    <row r="637" spans="1:5" ht="17.25" customHeight="1" x14ac:dyDescent="0.25">
      <c r="A637" s="50">
        <v>44097.895150462966</v>
      </c>
      <c r="B637" s="55" t="s">
        <v>440</v>
      </c>
      <c r="C637" s="48">
        <v>4000</v>
      </c>
      <c r="D637" s="58" t="s">
        <v>29</v>
      </c>
      <c r="E637" s="55" t="s">
        <v>214</v>
      </c>
    </row>
    <row r="638" spans="1:5" ht="17.25" customHeight="1" x14ac:dyDescent="0.25">
      <c r="A638" s="50">
        <v>44098.488125000003</v>
      </c>
      <c r="B638" s="55" t="s">
        <v>80</v>
      </c>
      <c r="C638" s="48">
        <v>150</v>
      </c>
      <c r="D638" s="58" t="s">
        <v>29</v>
      </c>
      <c r="E638" s="55" t="s">
        <v>197</v>
      </c>
    </row>
    <row r="639" spans="1:5" ht="17.25" customHeight="1" x14ac:dyDescent="0.25">
      <c r="A639" s="50">
        <v>44098.553182870368</v>
      </c>
      <c r="B639" s="55" t="s">
        <v>103</v>
      </c>
      <c r="C639" s="48">
        <v>100</v>
      </c>
      <c r="D639" s="58" t="s">
        <v>29</v>
      </c>
      <c r="E639" s="55" t="s">
        <v>391</v>
      </c>
    </row>
    <row r="640" spans="1:5" ht="17.25" customHeight="1" x14ac:dyDescent="0.25">
      <c r="A640" s="50">
        <v>44098.554756944446</v>
      </c>
      <c r="B640" s="55" t="s">
        <v>103</v>
      </c>
      <c r="C640" s="48">
        <v>100</v>
      </c>
      <c r="D640" s="58" t="s">
        <v>29</v>
      </c>
      <c r="E640" s="55" t="s">
        <v>753</v>
      </c>
    </row>
    <row r="641" spans="1:5" ht="17.25" customHeight="1" x14ac:dyDescent="0.25">
      <c r="A641" s="50">
        <v>44098.564583333333</v>
      </c>
      <c r="B641" s="55" t="s">
        <v>439</v>
      </c>
      <c r="C641" s="48">
        <v>5000</v>
      </c>
      <c r="D641" s="58" t="s">
        <v>29</v>
      </c>
      <c r="E641" s="55" t="s">
        <v>750</v>
      </c>
    </row>
    <row r="642" spans="1:5" ht="17.25" customHeight="1" x14ac:dyDescent="0.25">
      <c r="A642" s="50">
        <v>44098.626111111109</v>
      </c>
      <c r="B642" s="55" t="s">
        <v>438</v>
      </c>
      <c r="C642" s="48">
        <v>1500</v>
      </c>
      <c r="D642" s="58" t="s">
        <v>29</v>
      </c>
      <c r="E642" s="55" t="s">
        <v>750</v>
      </c>
    </row>
    <row r="643" spans="1:5" ht="17.25" customHeight="1" x14ac:dyDescent="0.25">
      <c r="A643" s="50">
        <v>44098.677951388891</v>
      </c>
      <c r="B643" s="55" t="s">
        <v>78</v>
      </c>
      <c r="C643" s="48">
        <v>200</v>
      </c>
      <c r="D643" s="58" t="s">
        <v>29</v>
      </c>
      <c r="E643" s="55" t="s">
        <v>276</v>
      </c>
    </row>
    <row r="644" spans="1:5" ht="17.25" customHeight="1" x14ac:dyDescent="0.25">
      <c r="A644" s="50">
        <v>44098.75608796296</v>
      </c>
      <c r="B644" s="55" t="s">
        <v>437</v>
      </c>
      <c r="C644" s="48">
        <v>1000</v>
      </c>
      <c r="D644" s="58" t="s">
        <v>29</v>
      </c>
      <c r="E644" s="55" t="s">
        <v>749</v>
      </c>
    </row>
    <row r="645" spans="1:5" ht="17.25" customHeight="1" x14ac:dyDescent="0.25">
      <c r="A645" s="50">
        <v>44098.781539351854</v>
      </c>
      <c r="B645" s="55" t="s">
        <v>436</v>
      </c>
      <c r="C645" s="48">
        <v>2000</v>
      </c>
      <c r="D645" s="58" t="s">
        <v>29</v>
      </c>
      <c r="E645" s="55" t="s">
        <v>749</v>
      </c>
    </row>
    <row r="646" spans="1:5" ht="17.25" customHeight="1" x14ac:dyDescent="0.25">
      <c r="A646" s="50">
        <v>44098.890844907408</v>
      </c>
      <c r="B646" s="55" t="s">
        <v>344</v>
      </c>
      <c r="C646" s="48">
        <v>1112</v>
      </c>
      <c r="D646" s="58" t="s">
        <v>29</v>
      </c>
      <c r="E646" s="55" t="s">
        <v>749</v>
      </c>
    </row>
    <row r="647" spans="1:5" ht="17.25" customHeight="1" x14ac:dyDescent="0.25">
      <c r="A647" s="50">
        <v>44099</v>
      </c>
      <c r="B647" s="55" t="s">
        <v>776</v>
      </c>
      <c r="C647" s="48">
        <v>10000</v>
      </c>
      <c r="D647" s="58" t="s">
        <v>23</v>
      </c>
      <c r="E647" s="55" t="s">
        <v>20</v>
      </c>
    </row>
    <row r="648" spans="1:5" ht="30" customHeight="1" x14ac:dyDescent="0.25">
      <c r="A648" s="62">
        <v>44099</v>
      </c>
      <c r="B648" s="63" t="s">
        <v>781</v>
      </c>
      <c r="C648" s="64">
        <v>1261000</v>
      </c>
      <c r="D648" s="65" t="s">
        <v>23</v>
      </c>
      <c r="E648" s="66" t="s">
        <v>396</v>
      </c>
    </row>
    <row r="649" spans="1:5" ht="17.25" customHeight="1" x14ac:dyDescent="0.25">
      <c r="A649" s="50">
        <v>44099.34646990741</v>
      </c>
      <c r="B649" s="55" t="s">
        <v>77</v>
      </c>
      <c r="C649" s="48">
        <v>100</v>
      </c>
      <c r="D649" s="58" t="s">
        <v>29</v>
      </c>
      <c r="E649" s="55" t="s">
        <v>20</v>
      </c>
    </row>
    <row r="650" spans="1:5" ht="17.25" customHeight="1" x14ac:dyDescent="0.25">
      <c r="A650" s="50">
        <v>44099.373773148145</v>
      </c>
      <c r="B650" s="55" t="s">
        <v>341</v>
      </c>
      <c r="C650" s="48">
        <v>1000</v>
      </c>
      <c r="D650" s="58" t="s">
        <v>29</v>
      </c>
      <c r="E650" s="55" t="s">
        <v>214</v>
      </c>
    </row>
    <row r="651" spans="1:5" ht="17.25" customHeight="1" x14ac:dyDescent="0.25">
      <c r="A651" s="50">
        <v>44099.447500000002</v>
      </c>
      <c r="B651" s="55" t="s">
        <v>288</v>
      </c>
      <c r="C651" s="48">
        <v>1000</v>
      </c>
      <c r="D651" s="58" t="s">
        <v>29</v>
      </c>
      <c r="E651" s="55" t="s">
        <v>309</v>
      </c>
    </row>
    <row r="652" spans="1:5" ht="17.25" customHeight="1" x14ac:dyDescent="0.25">
      <c r="A652" s="50">
        <v>44099.49114583333</v>
      </c>
      <c r="B652" s="55" t="s">
        <v>239</v>
      </c>
      <c r="C652" s="48">
        <v>100</v>
      </c>
      <c r="D652" s="58" t="s">
        <v>29</v>
      </c>
      <c r="E652" s="55" t="s">
        <v>247</v>
      </c>
    </row>
    <row r="653" spans="1:5" ht="17.25" customHeight="1" x14ac:dyDescent="0.25">
      <c r="A653" s="50">
        <v>44099.491747685184</v>
      </c>
      <c r="B653" s="55" t="s">
        <v>367</v>
      </c>
      <c r="C653" s="48">
        <v>4500</v>
      </c>
      <c r="D653" s="58" t="s">
        <v>29</v>
      </c>
      <c r="E653" s="55" t="s">
        <v>20</v>
      </c>
    </row>
    <row r="654" spans="1:5" ht="17.25" customHeight="1" x14ac:dyDescent="0.25">
      <c r="A654" s="50">
        <v>44099.538923611108</v>
      </c>
      <c r="B654" s="55" t="s">
        <v>67</v>
      </c>
      <c r="C654" s="48">
        <v>100</v>
      </c>
      <c r="D654" s="58" t="s">
        <v>29</v>
      </c>
      <c r="E654" s="55" t="s">
        <v>21</v>
      </c>
    </row>
    <row r="655" spans="1:5" ht="17.25" customHeight="1" x14ac:dyDescent="0.25">
      <c r="A655" s="50">
        <v>44099.544456018521</v>
      </c>
      <c r="B655" s="55" t="s">
        <v>259</v>
      </c>
      <c r="C655" s="48">
        <v>1000</v>
      </c>
      <c r="D655" s="58" t="s">
        <v>29</v>
      </c>
      <c r="E655" s="55" t="s">
        <v>275</v>
      </c>
    </row>
    <row r="656" spans="1:5" ht="17.25" customHeight="1" x14ac:dyDescent="0.25">
      <c r="A656" s="50">
        <v>44099.548055555555</v>
      </c>
      <c r="B656" s="55" t="s">
        <v>435</v>
      </c>
      <c r="C656" s="48">
        <v>100</v>
      </c>
      <c r="D656" s="58" t="s">
        <v>29</v>
      </c>
      <c r="E656" s="55" t="s">
        <v>214</v>
      </c>
    </row>
    <row r="657" spans="1:5" ht="17.25" customHeight="1" x14ac:dyDescent="0.25">
      <c r="A657" s="50">
        <v>44099.550219907411</v>
      </c>
      <c r="B657" s="55" t="s">
        <v>79</v>
      </c>
      <c r="C657" s="48">
        <v>500</v>
      </c>
      <c r="D657" s="58" t="s">
        <v>29</v>
      </c>
      <c r="E657" s="55" t="s">
        <v>20</v>
      </c>
    </row>
    <row r="658" spans="1:5" ht="17.25" customHeight="1" x14ac:dyDescent="0.25">
      <c r="A658" s="50">
        <v>44099.655671296299</v>
      </c>
      <c r="B658" s="55" t="s">
        <v>434</v>
      </c>
      <c r="C658" s="48">
        <v>200000</v>
      </c>
      <c r="D658" s="58" t="s">
        <v>29</v>
      </c>
      <c r="E658" s="55" t="s">
        <v>396</v>
      </c>
    </row>
    <row r="659" spans="1:5" ht="17.25" customHeight="1" x14ac:dyDescent="0.25">
      <c r="A659" s="50">
        <v>44099.710162037038</v>
      </c>
      <c r="B659" s="55" t="s">
        <v>425</v>
      </c>
      <c r="C659" s="48">
        <v>200000</v>
      </c>
      <c r="D659" s="58" t="s">
        <v>29</v>
      </c>
      <c r="E659" s="55" t="s">
        <v>396</v>
      </c>
    </row>
    <row r="660" spans="1:5" ht="17.25" customHeight="1" x14ac:dyDescent="0.25">
      <c r="A660" s="50">
        <v>44099.711423611108</v>
      </c>
      <c r="B660" s="55" t="s">
        <v>425</v>
      </c>
      <c r="C660" s="48">
        <v>200000</v>
      </c>
      <c r="D660" s="58" t="s">
        <v>29</v>
      </c>
      <c r="E660" s="55" t="s">
        <v>396</v>
      </c>
    </row>
    <row r="661" spans="1:5" ht="17.25" customHeight="1" x14ac:dyDescent="0.25">
      <c r="A661" s="50">
        <v>44099.739490740743</v>
      </c>
      <c r="B661" s="55" t="s">
        <v>433</v>
      </c>
      <c r="C661" s="48">
        <v>1500</v>
      </c>
      <c r="D661" s="58" t="s">
        <v>29</v>
      </c>
      <c r="E661" s="55" t="s">
        <v>20</v>
      </c>
    </row>
    <row r="662" spans="1:5" ht="17.25" customHeight="1" x14ac:dyDescent="0.25">
      <c r="A662" s="50">
        <v>44099.775787037041</v>
      </c>
      <c r="B662" s="55" t="s">
        <v>286</v>
      </c>
      <c r="C662" s="48">
        <v>1000</v>
      </c>
      <c r="D662" s="58" t="s">
        <v>29</v>
      </c>
      <c r="E662" s="55" t="s">
        <v>310</v>
      </c>
    </row>
    <row r="663" spans="1:5" ht="17.25" customHeight="1" x14ac:dyDescent="0.25">
      <c r="A663" s="50">
        <v>44099.791932870372</v>
      </c>
      <c r="B663" s="55" t="s">
        <v>432</v>
      </c>
      <c r="C663" s="48">
        <v>1000</v>
      </c>
      <c r="D663" s="58" t="s">
        <v>29</v>
      </c>
      <c r="E663" s="55" t="s">
        <v>749</v>
      </c>
    </row>
    <row r="664" spans="1:5" ht="17.25" customHeight="1" x14ac:dyDescent="0.25">
      <c r="A664" s="50">
        <v>44099.874374999999</v>
      </c>
      <c r="B664" s="55" t="s">
        <v>337</v>
      </c>
      <c r="C664" s="48">
        <v>500</v>
      </c>
      <c r="D664" s="58" t="s">
        <v>29</v>
      </c>
      <c r="E664" s="55" t="s">
        <v>199</v>
      </c>
    </row>
    <row r="665" spans="1:5" ht="17.25" customHeight="1" x14ac:dyDescent="0.25">
      <c r="A665" s="50">
        <v>44099.891111111108</v>
      </c>
      <c r="B665" s="55" t="s">
        <v>74</v>
      </c>
      <c r="C665" s="48">
        <v>1000</v>
      </c>
      <c r="D665" s="58" t="s">
        <v>29</v>
      </c>
      <c r="E665" s="55" t="s">
        <v>196</v>
      </c>
    </row>
    <row r="666" spans="1:5" ht="17.25" customHeight="1" x14ac:dyDescent="0.25">
      <c r="A666" s="50">
        <v>44099.959155092591</v>
      </c>
      <c r="B666" s="55" t="s">
        <v>431</v>
      </c>
      <c r="C666" s="48">
        <v>500</v>
      </c>
      <c r="D666" s="58" t="s">
        <v>29</v>
      </c>
      <c r="E666" s="55" t="s">
        <v>185</v>
      </c>
    </row>
    <row r="667" spans="1:5" ht="17.25" customHeight="1" x14ac:dyDescent="0.25">
      <c r="A667" s="50">
        <v>44100.000983796293</v>
      </c>
      <c r="B667" s="55" t="s">
        <v>285</v>
      </c>
      <c r="C667" s="48">
        <v>1500</v>
      </c>
      <c r="D667" s="58" t="s">
        <v>29</v>
      </c>
      <c r="E667" s="55" t="s">
        <v>308</v>
      </c>
    </row>
    <row r="668" spans="1:5" ht="17.25" customHeight="1" x14ac:dyDescent="0.25">
      <c r="A668" s="50">
        <v>44100.056064814817</v>
      </c>
      <c r="B668" s="55" t="s">
        <v>73</v>
      </c>
      <c r="C668" s="48">
        <v>300</v>
      </c>
      <c r="D668" s="58" t="s">
        <v>29</v>
      </c>
      <c r="E668" s="55" t="s">
        <v>20</v>
      </c>
    </row>
    <row r="669" spans="1:5" ht="17.25" customHeight="1" x14ac:dyDescent="0.25">
      <c r="A669" s="50">
        <v>44100.379803240743</v>
      </c>
      <c r="B669" s="55" t="s">
        <v>72</v>
      </c>
      <c r="C669" s="48">
        <v>1000</v>
      </c>
      <c r="D669" s="58" t="s">
        <v>29</v>
      </c>
      <c r="E669" s="55" t="s">
        <v>194</v>
      </c>
    </row>
    <row r="670" spans="1:5" ht="17.25" customHeight="1" x14ac:dyDescent="0.25">
      <c r="A670" s="50">
        <v>44100.444108796299</v>
      </c>
      <c r="B670" s="55" t="s">
        <v>315</v>
      </c>
      <c r="C670" s="48">
        <v>100</v>
      </c>
      <c r="D670" s="58" t="s">
        <v>29</v>
      </c>
      <c r="E670" s="55" t="s">
        <v>21</v>
      </c>
    </row>
    <row r="671" spans="1:5" ht="17.25" customHeight="1" x14ac:dyDescent="0.25">
      <c r="A671" s="50">
        <v>44100.484965277778</v>
      </c>
      <c r="B671" s="55" t="s">
        <v>70</v>
      </c>
      <c r="C671" s="48">
        <v>100</v>
      </c>
      <c r="D671" s="58" t="s">
        <v>29</v>
      </c>
      <c r="E671" s="55" t="s">
        <v>190</v>
      </c>
    </row>
    <row r="672" spans="1:5" ht="17.25" customHeight="1" x14ac:dyDescent="0.25">
      <c r="A672" s="50">
        <v>44100.488287037035</v>
      </c>
      <c r="B672" s="55" t="s">
        <v>69</v>
      </c>
      <c r="C672" s="48">
        <v>500</v>
      </c>
      <c r="D672" s="58" t="s">
        <v>29</v>
      </c>
      <c r="E672" s="55" t="s">
        <v>20</v>
      </c>
    </row>
    <row r="673" spans="1:5" ht="17.25" customHeight="1" x14ac:dyDescent="0.25">
      <c r="A673" s="50">
        <v>44100.500462962962</v>
      </c>
      <c r="B673" s="55" t="s">
        <v>68</v>
      </c>
      <c r="C673" s="48">
        <v>500</v>
      </c>
      <c r="D673" s="58" t="s">
        <v>29</v>
      </c>
      <c r="E673" s="55" t="s">
        <v>191</v>
      </c>
    </row>
    <row r="674" spans="1:5" ht="17.25" customHeight="1" x14ac:dyDescent="0.25">
      <c r="A674" s="50">
        <v>44100.519745370373</v>
      </c>
      <c r="B674" s="55" t="s">
        <v>71</v>
      </c>
      <c r="C674" s="48">
        <v>6918</v>
      </c>
      <c r="D674" s="58" t="s">
        <v>29</v>
      </c>
      <c r="E674" s="55" t="s">
        <v>751</v>
      </c>
    </row>
    <row r="675" spans="1:5" ht="17.25" customHeight="1" x14ac:dyDescent="0.25">
      <c r="A675" s="50">
        <v>44100.535243055558</v>
      </c>
      <c r="B675" s="55" t="s">
        <v>103</v>
      </c>
      <c r="C675" s="48">
        <v>333</v>
      </c>
      <c r="D675" s="58" t="s">
        <v>29</v>
      </c>
      <c r="E675" s="55" t="s">
        <v>399</v>
      </c>
    </row>
    <row r="676" spans="1:5" ht="17.25" customHeight="1" x14ac:dyDescent="0.25">
      <c r="A676" s="50">
        <v>44100.543634259258</v>
      </c>
      <c r="B676" s="55" t="s">
        <v>430</v>
      </c>
      <c r="C676" s="48">
        <v>100</v>
      </c>
      <c r="D676" s="58" t="s">
        <v>29</v>
      </c>
      <c r="E676" s="55" t="s">
        <v>20</v>
      </c>
    </row>
    <row r="677" spans="1:5" ht="17.25" customHeight="1" x14ac:dyDescent="0.25">
      <c r="A677" s="50">
        <v>44100.560266203705</v>
      </c>
      <c r="B677" s="55" t="s">
        <v>336</v>
      </c>
      <c r="C677" s="48">
        <v>500</v>
      </c>
      <c r="D677" s="58" t="s">
        <v>29</v>
      </c>
      <c r="E677" s="55" t="s">
        <v>200</v>
      </c>
    </row>
    <row r="678" spans="1:5" ht="17.25" customHeight="1" x14ac:dyDescent="0.25">
      <c r="A678" s="50">
        <v>44100.646840277775</v>
      </c>
      <c r="B678" s="55" t="s">
        <v>314</v>
      </c>
      <c r="C678" s="48">
        <v>1500</v>
      </c>
      <c r="D678" s="58" t="s">
        <v>29</v>
      </c>
      <c r="E678" s="55" t="s">
        <v>20</v>
      </c>
    </row>
    <row r="679" spans="1:5" ht="17.25" customHeight="1" x14ac:dyDescent="0.25">
      <c r="A679" s="50">
        <v>44100.894502314812</v>
      </c>
      <c r="B679" s="55" t="s">
        <v>66</v>
      </c>
      <c r="C679" s="48">
        <v>200</v>
      </c>
      <c r="D679" s="58" t="s">
        <v>29</v>
      </c>
      <c r="E679" s="55" t="s">
        <v>20</v>
      </c>
    </row>
    <row r="680" spans="1:5" ht="17.25" customHeight="1" x14ac:dyDescent="0.25">
      <c r="A680" s="50">
        <v>44100.921423611115</v>
      </c>
      <c r="B680" s="55" t="s">
        <v>65</v>
      </c>
      <c r="C680" s="48">
        <v>500</v>
      </c>
      <c r="D680" s="58" t="s">
        <v>29</v>
      </c>
      <c r="E680" s="55" t="s">
        <v>18</v>
      </c>
    </row>
    <row r="681" spans="1:5" ht="17.25" customHeight="1" x14ac:dyDescent="0.25">
      <c r="A681" s="50">
        <v>44100.935150462959</v>
      </c>
      <c r="B681" s="55" t="s">
        <v>369</v>
      </c>
      <c r="C681" s="48">
        <v>100</v>
      </c>
      <c r="D681" s="58" t="s">
        <v>29</v>
      </c>
      <c r="E681" s="55" t="s">
        <v>20</v>
      </c>
    </row>
    <row r="682" spans="1:5" ht="17.25" customHeight="1" x14ac:dyDescent="0.25">
      <c r="A682" s="50">
        <v>44101.021874999999</v>
      </c>
      <c r="B682" s="55" t="s">
        <v>429</v>
      </c>
      <c r="C682" s="48">
        <v>1000</v>
      </c>
      <c r="D682" s="58" t="s">
        <v>29</v>
      </c>
      <c r="E682" s="55" t="s">
        <v>749</v>
      </c>
    </row>
    <row r="683" spans="1:5" ht="17.25" customHeight="1" x14ac:dyDescent="0.25">
      <c r="A683" s="50">
        <v>44101.208935185183</v>
      </c>
      <c r="B683" s="55" t="s">
        <v>64</v>
      </c>
      <c r="C683" s="48">
        <v>100</v>
      </c>
      <c r="D683" s="58" t="s">
        <v>29</v>
      </c>
      <c r="E683" s="55" t="s">
        <v>190</v>
      </c>
    </row>
    <row r="684" spans="1:5" ht="17.25" customHeight="1" x14ac:dyDescent="0.25">
      <c r="A684" s="50">
        <v>44101.352465277778</v>
      </c>
      <c r="B684" s="55" t="s">
        <v>63</v>
      </c>
      <c r="C684" s="48">
        <v>150</v>
      </c>
      <c r="D684" s="58" t="s">
        <v>29</v>
      </c>
      <c r="E684" s="55" t="s">
        <v>190</v>
      </c>
    </row>
    <row r="685" spans="1:5" ht="17.25" customHeight="1" x14ac:dyDescent="0.25">
      <c r="A685" s="50">
        <v>44101.431631944448</v>
      </c>
      <c r="B685" s="55" t="s">
        <v>62</v>
      </c>
      <c r="C685" s="48">
        <v>500</v>
      </c>
      <c r="D685" s="58" t="s">
        <v>29</v>
      </c>
      <c r="E685" s="55" t="s">
        <v>193</v>
      </c>
    </row>
    <row r="686" spans="1:5" ht="17.25" customHeight="1" x14ac:dyDescent="0.25">
      <c r="A686" s="50">
        <v>44101.486006944448</v>
      </c>
      <c r="B686" s="55" t="s">
        <v>61</v>
      </c>
      <c r="C686" s="48">
        <v>500</v>
      </c>
      <c r="D686" s="58" t="s">
        <v>29</v>
      </c>
      <c r="E686" s="55" t="s">
        <v>20</v>
      </c>
    </row>
    <row r="687" spans="1:5" ht="17.25" customHeight="1" x14ac:dyDescent="0.25">
      <c r="A687" s="50">
        <v>44101.512187499997</v>
      </c>
      <c r="B687" s="55" t="s">
        <v>428</v>
      </c>
      <c r="C687" s="48">
        <v>100</v>
      </c>
      <c r="D687" s="58" t="s">
        <v>29</v>
      </c>
      <c r="E687" s="55" t="s">
        <v>396</v>
      </c>
    </row>
    <row r="688" spans="1:5" ht="17.25" customHeight="1" x14ac:dyDescent="0.25">
      <c r="A688" s="50">
        <v>44101.551412037035</v>
      </c>
      <c r="B688" s="55" t="s">
        <v>60</v>
      </c>
      <c r="C688" s="48">
        <v>300</v>
      </c>
      <c r="D688" s="58" t="s">
        <v>29</v>
      </c>
      <c r="E688" s="55" t="s">
        <v>20</v>
      </c>
    </row>
    <row r="689" spans="1:5" ht="17.25" customHeight="1" x14ac:dyDescent="0.25">
      <c r="A689" s="50">
        <v>44101.596678240741</v>
      </c>
      <c r="B689" s="55" t="s">
        <v>59</v>
      </c>
      <c r="C689" s="48">
        <v>200</v>
      </c>
      <c r="D689" s="58" t="s">
        <v>29</v>
      </c>
      <c r="E689" s="55" t="s">
        <v>191</v>
      </c>
    </row>
    <row r="690" spans="1:5" ht="17.25" customHeight="1" x14ac:dyDescent="0.25">
      <c r="A690" s="50">
        <v>44101.744606481479</v>
      </c>
      <c r="B690" s="55" t="s">
        <v>58</v>
      </c>
      <c r="C690" s="48">
        <v>500</v>
      </c>
      <c r="D690" s="58" t="s">
        <v>29</v>
      </c>
      <c r="E690" s="55" t="s">
        <v>18</v>
      </c>
    </row>
    <row r="691" spans="1:5" ht="17.25" customHeight="1" x14ac:dyDescent="0.25">
      <c r="A691" s="50">
        <v>44101.760092592594</v>
      </c>
      <c r="B691" s="55" t="s">
        <v>57</v>
      </c>
      <c r="C691" s="48">
        <v>1000</v>
      </c>
      <c r="D691" s="58" t="s">
        <v>29</v>
      </c>
      <c r="E691" s="55" t="s">
        <v>20</v>
      </c>
    </row>
    <row r="692" spans="1:5" ht="17.25" customHeight="1" x14ac:dyDescent="0.25">
      <c r="A692" s="50">
        <v>44101.969826388886</v>
      </c>
      <c r="B692" s="55" t="s">
        <v>313</v>
      </c>
      <c r="C692" s="48">
        <v>500</v>
      </c>
      <c r="D692" s="58" t="s">
        <v>29</v>
      </c>
      <c r="E692" s="55" t="s">
        <v>752</v>
      </c>
    </row>
    <row r="693" spans="1:5" ht="17.25" customHeight="1" x14ac:dyDescent="0.25">
      <c r="A693" s="50">
        <v>44102</v>
      </c>
      <c r="B693" s="55" t="s">
        <v>782</v>
      </c>
      <c r="C693" s="48">
        <v>30000</v>
      </c>
      <c r="D693" s="58" t="s">
        <v>23</v>
      </c>
      <c r="E693" s="55" t="s">
        <v>20</v>
      </c>
    </row>
    <row r="694" spans="1:5" ht="17.25" customHeight="1" x14ac:dyDescent="0.25">
      <c r="A694" s="50">
        <v>44102.245127314818</v>
      </c>
      <c r="B694" s="55" t="s">
        <v>387</v>
      </c>
      <c r="C694" s="48">
        <v>100</v>
      </c>
      <c r="D694" s="58" t="s">
        <v>29</v>
      </c>
      <c r="E694" s="55" t="s">
        <v>401</v>
      </c>
    </row>
    <row r="695" spans="1:5" ht="17.25" customHeight="1" x14ac:dyDescent="0.25">
      <c r="A695" s="50">
        <v>44102.26935185185</v>
      </c>
      <c r="B695" s="55" t="s">
        <v>56</v>
      </c>
      <c r="C695" s="48">
        <v>100</v>
      </c>
      <c r="D695" s="58" t="s">
        <v>29</v>
      </c>
      <c r="E695" s="55" t="s">
        <v>184</v>
      </c>
    </row>
    <row r="696" spans="1:5" ht="17.25" customHeight="1" x14ac:dyDescent="0.25">
      <c r="A696" s="50">
        <v>44102.30059027778</v>
      </c>
      <c r="B696" s="55" t="s">
        <v>56</v>
      </c>
      <c r="C696" s="48">
        <v>400</v>
      </c>
      <c r="D696" s="58" t="s">
        <v>29</v>
      </c>
      <c r="E696" s="55" t="s">
        <v>184</v>
      </c>
    </row>
    <row r="697" spans="1:5" ht="17.25" customHeight="1" x14ac:dyDescent="0.25">
      <c r="A697" s="50">
        <v>44102.352696759262</v>
      </c>
      <c r="B697" s="55" t="s">
        <v>232</v>
      </c>
      <c r="C697" s="48">
        <v>150</v>
      </c>
      <c r="D697" s="58" t="s">
        <v>29</v>
      </c>
      <c r="E697" s="55" t="s">
        <v>399</v>
      </c>
    </row>
    <row r="698" spans="1:5" ht="17.25" customHeight="1" x14ac:dyDescent="0.25">
      <c r="A698" s="50">
        <v>44102.39025462963</v>
      </c>
      <c r="B698" s="55" t="s">
        <v>38</v>
      </c>
      <c r="C698" s="48">
        <v>300</v>
      </c>
      <c r="D698" s="58" t="s">
        <v>29</v>
      </c>
      <c r="E698" s="55" t="s">
        <v>20</v>
      </c>
    </row>
    <row r="699" spans="1:5" ht="17.25" customHeight="1" x14ac:dyDescent="0.25">
      <c r="A699" s="50">
        <v>44102.417893518519</v>
      </c>
      <c r="B699" s="55" t="s">
        <v>55</v>
      </c>
      <c r="C699" s="48">
        <v>500</v>
      </c>
      <c r="D699" s="58" t="s">
        <v>29</v>
      </c>
      <c r="E699" s="55" t="s">
        <v>20</v>
      </c>
    </row>
    <row r="700" spans="1:5" ht="17.25" customHeight="1" x14ac:dyDescent="0.25">
      <c r="A700" s="50">
        <v>44102.45648148148</v>
      </c>
      <c r="B700" s="55" t="s">
        <v>427</v>
      </c>
      <c r="C700" s="48">
        <v>4000</v>
      </c>
      <c r="D700" s="58" t="s">
        <v>29</v>
      </c>
      <c r="E700" s="55" t="s">
        <v>749</v>
      </c>
    </row>
    <row r="701" spans="1:5" ht="17.25" customHeight="1" x14ac:dyDescent="0.25">
      <c r="A701" s="50">
        <v>44102.553078703706</v>
      </c>
      <c r="B701" s="55" t="s">
        <v>54</v>
      </c>
      <c r="C701" s="48">
        <v>100</v>
      </c>
      <c r="D701" s="58" t="s">
        <v>29</v>
      </c>
      <c r="E701" s="55" t="s">
        <v>184</v>
      </c>
    </row>
    <row r="702" spans="1:5" ht="17.25" customHeight="1" x14ac:dyDescent="0.25">
      <c r="A702" s="50">
        <v>44102.556388888886</v>
      </c>
      <c r="B702" s="55" t="s">
        <v>426</v>
      </c>
      <c r="C702" s="48">
        <v>100</v>
      </c>
      <c r="D702" s="58" t="s">
        <v>29</v>
      </c>
      <c r="E702" s="55" t="s">
        <v>20</v>
      </c>
    </row>
    <row r="703" spans="1:5" ht="17.25" customHeight="1" x14ac:dyDescent="0.25">
      <c r="A703" s="50">
        <v>44102.571944444448</v>
      </c>
      <c r="B703" s="55" t="s">
        <v>335</v>
      </c>
      <c r="C703" s="48">
        <v>5000</v>
      </c>
      <c r="D703" s="58" t="s">
        <v>29</v>
      </c>
      <c r="E703" s="55" t="s">
        <v>20</v>
      </c>
    </row>
    <row r="704" spans="1:5" ht="17.25" customHeight="1" x14ac:dyDescent="0.25">
      <c r="A704" s="50">
        <v>44102.572557870371</v>
      </c>
      <c r="B704" s="55" t="s">
        <v>53</v>
      </c>
      <c r="C704" s="48">
        <v>200</v>
      </c>
      <c r="D704" s="58" t="s">
        <v>29</v>
      </c>
      <c r="E704" s="55" t="s">
        <v>190</v>
      </c>
    </row>
    <row r="705" spans="1:5" ht="17.25" customHeight="1" x14ac:dyDescent="0.25">
      <c r="A705" s="50">
        <v>44102.596631944441</v>
      </c>
      <c r="B705" s="55" t="s">
        <v>71</v>
      </c>
      <c r="C705" s="48">
        <v>1743</v>
      </c>
      <c r="D705" s="58" t="s">
        <v>29</v>
      </c>
      <c r="E705" s="55" t="s">
        <v>751</v>
      </c>
    </row>
    <row r="706" spans="1:5" ht="17.25" customHeight="1" x14ac:dyDescent="0.25">
      <c r="A706" s="50">
        <v>44102.602754629632</v>
      </c>
      <c r="B706" s="55" t="s">
        <v>42</v>
      </c>
      <c r="C706" s="48">
        <v>500</v>
      </c>
      <c r="D706" s="58" t="s">
        <v>29</v>
      </c>
      <c r="E706" s="55" t="s">
        <v>20</v>
      </c>
    </row>
    <row r="707" spans="1:5" ht="17.25" customHeight="1" x14ac:dyDescent="0.25">
      <c r="A707" s="50">
        <v>44102.620567129627</v>
      </c>
      <c r="B707" s="55" t="s">
        <v>51</v>
      </c>
      <c r="C707" s="48">
        <v>500</v>
      </c>
      <c r="D707" s="58" t="s">
        <v>29</v>
      </c>
      <c r="E707" s="55" t="s">
        <v>20</v>
      </c>
    </row>
    <row r="708" spans="1:5" ht="17.25" customHeight="1" x14ac:dyDescent="0.25">
      <c r="A708" s="50">
        <v>44102.629259259258</v>
      </c>
      <c r="B708" s="55" t="s">
        <v>50</v>
      </c>
      <c r="C708" s="48">
        <v>500</v>
      </c>
      <c r="D708" s="58" t="s">
        <v>29</v>
      </c>
      <c r="E708" s="55" t="s">
        <v>184</v>
      </c>
    </row>
    <row r="709" spans="1:5" ht="17.25" customHeight="1" x14ac:dyDescent="0.25">
      <c r="A709" s="50">
        <v>44102.66233796296</v>
      </c>
      <c r="B709" s="55" t="s">
        <v>284</v>
      </c>
      <c r="C709" s="48">
        <v>100</v>
      </c>
      <c r="D709" s="58" t="s">
        <v>29</v>
      </c>
      <c r="E709" s="55" t="s">
        <v>274</v>
      </c>
    </row>
    <row r="710" spans="1:5" ht="17.25" customHeight="1" x14ac:dyDescent="0.25">
      <c r="A710" s="50">
        <v>44102.743611111109</v>
      </c>
      <c r="B710" s="55" t="s">
        <v>48</v>
      </c>
      <c r="C710" s="48">
        <v>100</v>
      </c>
      <c r="D710" s="58" t="s">
        <v>29</v>
      </c>
      <c r="E710" s="55" t="s">
        <v>184</v>
      </c>
    </row>
    <row r="711" spans="1:5" ht="17.25" customHeight="1" x14ac:dyDescent="0.25">
      <c r="A711" s="50">
        <v>44102.801168981481</v>
      </c>
      <c r="B711" s="55" t="s">
        <v>47</v>
      </c>
      <c r="C711" s="48">
        <v>500</v>
      </c>
      <c r="D711" s="58" t="s">
        <v>29</v>
      </c>
      <c r="E711" s="55" t="s">
        <v>20</v>
      </c>
    </row>
    <row r="712" spans="1:5" ht="17.25" customHeight="1" x14ac:dyDescent="0.25">
      <c r="A712" s="50">
        <v>44102.826226851852</v>
      </c>
      <c r="B712" s="55" t="s">
        <v>34</v>
      </c>
      <c r="C712" s="48">
        <v>200</v>
      </c>
      <c r="D712" s="58" t="s">
        <v>29</v>
      </c>
      <c r="E712" s="55" t="s">
        <v>184</v>
      </c>
    </row>
    <row r="713" spans="1:5" ht="17.25" customHeight="1" x14ac:dyDescent="0.25">
      <c r="A713" s="50">
        <v>44102.906770833331</v>
      </c>
      <c r="B713" s="55" t="s">
        <v>46</v>
      </c>
      <c r="C713" s="48">
        <v>100</v>
      </c>
      <c r="D713" s="58" t="s">
        <v>29</v>
      </c>
      <c r="E713" s="55" t="s">
        <v>20</v>
      </c>
    </row>
    <row r="714" spans="1:5" ht="17.25" customHeight="1" x14ac:dyDescent="0.25">
      <c r="A714" s="50">
        <v>44102.910011574073</v>
      </c>
      <c r="B714" s="55" t="s">
        <v>45</v>
      </c>
      <c r="C714" s="48">
        <v>1000</v>
      </c>
      <c r="D714" s="58" t="s">
        <v>29</v>
      </c>
      <c r="E714" s="55" t="s">
        <v>188</v>
      </c>
    </row>
    <row r="715" spans="1:5" ht="17.25" customHeight="1" x14ac:dyDescent="0.25">
      <c r="A715" s="50">
        <v>44102.936898148146</v>
      </c>
      <c r="B715" s="55" t="s">
        <v>31</v>
      </c>
      <c r="C715" s="48">
        <v>500</v>
      </c>
      <c r="D715" s="58" t="s">
        <v>29</v>
      </c>
      <c r="E715" s="55" t="s">
        <v>20</v>
      </c>
    </row>
    <row r="716" spans="1:5" ht="17.25" customHeight="1" x14ac:dyDescent="0.25">
      <c r="A716" s="50">
        <v>44102.980393518519</v>
      </c>
      <c r="B716" s="55" t="s">
        <v>283</v>
      </c>
      <c r="C716" s="48">
        <v>500</v>
      </c>
      <c r="D716" s="58" t="s">
        <v>29</v>
      </c>
      <c r="E716" s="55" t="s">
        <v>21</v>
      </c>
    </row>
    <row r="717" spans="1:5" ht="17.25" customHeight="1" x14ac:dyDescent="0.25">
      <c r="A717" s="50">
        <v>44102.989074074074</v>
      </c>
      <c r="B717" s="55" t="s">
        <v>44</v>
      </c>
      <c r="C717" s="48">
        <v>500</v>
      </c>
      <c r="D717" s="58" t="s">
        <v>29</v>
      </c>
      <c r="E717" s="55" t="s">
        <v>20</v>
      </c>
    </row>
    <row r="718" spans="1:5" ht="17.25" customHeight="1" x14ac:dyDescent="0.25">
      <c r="A718" s="50">
        <v>44102.995462962965</v>
      </c>
      <c r="B718" s="55" t="s">
        <v>323</v>
      </c>
      <c r="C718" s="48">
        <v>1000</v>
      </c>
      <c r="D718" s="58" t="s">
        <v>29</v>
      </c>
      <c r="E718" s="55" t="s">
        <v>185</v>
      </c>
    </row>
    <row r="719" spans="1:5" ht="17.25" customHeight="1" x14ac:dyDescent="0.25">
      <c r="A719" s="50">
        <v>44103.013819444444</v>
      </c>
      <c r="B719" s="55" t="s">
        <v>334</v>
      </c>
      <c r="C719" s="48">
        <v>1000</v>
      </c>
      <c r="D719" s="58" t="s">
        <v>29</v>
      </c>
      <c r="E719" s="55" t="s">
        <v>357</v>
      </c>
    </row>
    <row r="720" spans="1:5" ht="17.25" customHeight="1" x14ac:dyDescent="0.25">
      <c r="A720" s="50">
        <v>44103.364710648151</v>
      </c>
      <c r="B720" s="55" t="s">
        <v>425</v>
      </c>
      <c r="C720" s="48">
        <v>54000</v>
      </c>
      <c r="D720" s="58" t="s">
        <v>29</v>
      </c>
      <c r="E720" s="55" t="s">
        <v>750</v>
      </c>
    </row>
    <row r="721" spans="1:5" ht="17.25" customHeight="1" x14ac:dyDescent="0.25">
      <c r="A721" s="50">
        <v>44103.412824074076</v>
      </c>
      <c r="B721" s="55" t="s">
        <v>232</v>
      </c>
      <c r="C721" s="48">
        <v>200</v>
      </c>
      <c r="D721" s="58" t="s">
        <v>29</v>
      </c>
      <c r="E721" s="55" t="s">
        <v>747</v>
      </c>
    </row>
    <row r="722" spans="1:5" ht="17.25" customHeight="1" x14ac:dyDescent="0.25">
      <c r="A722" s="50">
        <v>44103.416377314818</v>
      </c>
      <c r="B722" s="55" t="s">
        <v>373</v>
      </c>
      <c r="C722" s="48">
        <v>1000</v>
      </c>
      <c r="D722" s="58" t="s">
        <v>29</v>
      </c>
      <c r="E722" s="55" t="s">
        <v>749</v>
      </c>
    </row>
    <row r="723" spans="1:5" ht="17.25" customHeight="1" x14ac:dyDescent="0.25">
      <c r="A723" s="50">
        <v>44103.430011574077</v>
      </c>
      <c r="B723" s="55" t="s">
        <v>424</v>
      </c>
      <c r="C723" s="48">
        <v>500</v>
      </c>
      <c r="D723" s="58" t="s">
        <v>29</v>
      </c>
      <c r="E723" s="55" t="s">
        <v>747</v>
      </c>
    </row>
    <row r="724" spans="1:5" ht="17.25" customHeight="1" x14ac:dyDescent="0.25">
      <c r="A724" s="50">
        <v>44103.430266203701</v>
      </c>
      <c r="B724" s="55" t="s">
        <v>75</v>
      </c>
      <c r="C724" s="48">
        <v>300</v>
      </c>
      <c r="D724" s="58" t="s">
        <v>29</v>
      </c>
      <c r="E724" s="55" t="s">
        <v>747</v>
      </c>
    </row>
    <row r="725" spans="1:5" ht="17.25" customHeight="1" x14ac:dyDescent="0.25">
      <c r="A725" s="50">
        <v>44103.449872685182</v>
      </c>
      <c r="B725" s="55" t="s">
        <v>232</v>
      </c>
      <c r="C725" s="48">
        <v>250</v>
      </c>
      <c r="D725" s="58" t="s">
        <v>29</v>
      </c>
      <c r="E725" s="55" t="s">
        <v>747</v>
      </c>
    </row>
    <row r="726" spans="1:5" ht="17.25" customHeight="1" x14ac:dyDescent="0.25">
      <c r="A726" s="50">
        <v>44103.455335648148</v>
      </c>
      <c r="B726" s="55" t="s">
        <v>230</v>
      </c>
      <c r="C726" s="48">
        <v>300</v>
      </c>
      <c r="D726" s="58" t="s">
        <v>29</v>
      </c>
      <c r="E726" s="55" t="s">
        <v>747</v>
      </c>
    </row>
    <row r="727" spans="1:5" ht="17.25" customHeight="1" x14ac:dyDescent="0.25">
      <c r="A727" s="50">
        <v>44103.464583333334</v>
      </c>
      <c r="B727" s="55" t="s">
        <v>43</v>
      </c>
      <c r="C727" s="48">
        <v>200</v>
      </c>
      <c r="D727" s="58" t="s">
        <v>29</v>
      </c>
      <c r="E727" s="55" t="s">
        <v>20</v>
      </c>
    </row>
    <row r="728" spans="1:5" ht="17.25" customHeight="1" x14ac:dyDescent="0.25">
      <c r="A728" s="50">
        <v>44103.514641203707</v>
      </c>
      <c r="B728" s="55" t="s">
        <v>250</v>
      </c>
      <c r="C728" s="48">
        <v>1500</v>
      </c>
      <c r="D728" s="58" t="s">
        <v>29</v>
      </c>
      <c r="E728" s="55" t="s">
        <v>224</v>
      </c>
    </row>
    <row r="729" spans="1:5" ht="17.25" customHeight="1" x14ac:dyDescent="0.25">
      <c r="A729" s="50">
        <v>44103.536909722221</v>
      </c>
      <c r="B729" s="55" t="s">
        <v>423</v>
      </c>
      <c r="C729" s="48">
        <v>500</v>
      </c>
      <c r="D729" s="58" t="s">
        <v>29</v>
      </c>
      <c r="E729" s="55" t="s">
        <v>747</v>
      </c>
    </row>
    <row r="730" spans="1:5" ht="17.25" customHeight="1" x14ac:dyDescent="0.25">
      <c r="A730" s="50">
        <v>44103.623217592591</v>
      </c>
      <c r="B730" s="55" t="s">
        <v>83</v>
      </c>
      <c r="C730" s="48">
        <v>1500</v>
      </c>
      <c r="D730" s="58" t="s">
        <v>29</v>
      </c>
      <c r="E730" s="55" t="s">
        <v>408</v>
      </c>
    </row>
    <row r="731" spans="1:5" ht="17.25" customHeight="1" x14ac:dyDescent="0.25">
      <c r="A731" s="50">
        <v>44103.643275462964</v>
      </c>
      <c r="B731" s="55" t="s">
        <v>42</v>
      </c>
      <c r="C731" s="48">
        <v>1000</v>
      </c>
      <c r="D731" s="58" t="s">
        <v>29</v>
      </c>
      <c r="E731" s="55" t="s">
        <v>20</v>
      </c>
    </row>
    <row r="732" spans="1:5" ht="17.25" customHeight="1" x14ac:dyDescent="0.25">
      <c r="A732" s="50">
        <v>44103.715138888889</v>
      </c>
      <c r="B732" s="55" t="s">
        <v>232</v>
      </c>
      <c r="C732" s="48">
        <v>250</v>
      </c>
      <c r="D732" s="58" t="s">
        <v>29</v>
      </c>
      <c r="E732" s="55" t="s">
        <v>747</v>
      </c>
    </row>
    <row r="733" spans="1:5" ht="17.25" customHeight="1" x14ac:dyDescent="0.25">
      <c r="A733" s="50">
        <v>44103.734814814816</v>
      </c>
      <c r="B733" s="55" t="s">
        <v>39</v>
      </c>
      <c r="C733" s="48">
        <v>300</v>
      </c>
      <c r="D733" s="58" t="s">
        <v>29</v>
      </c>
      <c r="E733" s="55" t="s">
        <v>187</v>
      </c>
    </row>
    <row r="734" spans="1:5" ht="17.25" customHeight="1" x14ac:dyDescent="0.25">
      <c r="A734" s="50">
        <v>44103.766875000001</v>
      </c>
      <c r="B734" s="55" t="s">
        <v>333</v>
      </c>
      <c r="C734" s="48">
        <v>100</v>
      </c>
      <c r="D734" s="58" t="s">
        <v>29</v>
      </c>
      <c r="E734" s="55" t="s">
        <v>278</v>
      </c>
    </row>
    <row r="735" spans="1:5" ht="17.25" customHeight="1" x14ac:dyDescent="0.25">
      <c r="A735" s="50">
        <v>44103.778391203705</v>
      </c>
      <c r="B735" s="55" t="s">
        <v>41</v>
      </c>
      <c r="C735" s="48">
        <v>500</v>
      </c>
      <c r="D735" s="58" t="s">
        <v>29</v>
      </c>
      <c r="E735" s="55" t="s">
        <v>20</v>
      </c>
    </row>
    <row r="736" spans="1:5" ht="17.25" customHeight="1" x14ac:dyDescent="0.25">
      <c r="A736" s="50">
        <v>44103.782094907408</v>
      </c>
      <c r="B736" s="55" t="s">
        <v>332</v>
      </c>
      <c r="C736" s="48">
        <v>500</v>
      </c>
      <c r="D736" s="58" t="s">
        <v>29</v>
      </c>
      <c r="E736" s="55" t="s">
        <v>20</v>
      </c>
    </row>
    <row r="737" spans="1:5" ht="17.25" customHeight="1" x14ac:dyDescent="0.25">
      <c r="A737" s="50">
        <v>44103.916365740741</v>
      </c>
      <c r="B737" s="55" t="s">
        <v>422</v>
      </c>
      <c r="C737" s="48">
        <v>3500</v>
      </c>
      <c r="D737" s="58" t="s">
        <v>29</v>
      </c>
      <c r="E737" s="55" t="s">
        <v>748</v>
      </c>
    </row>
    <row r="738" spans="1:5" ht="17.25" customHeight="1" x14ac:dyDescent="0.25">
      <c r="A738" s="50">
        <v>44103.939351851855</v>
      </c>
      <c r="B738" s="55" t="s">
        <v>421</v>
      </c>
      <c r="C738" s="48">
        <v>1000</v>
      </c>
      <c r="D738" s="58" t="s">
        <v>29</v>
      </c>
      <c r="E738" s="55" t="s">
        <v>749</v>
      </c>
    </row>
    <row r="739" spans="1:5" ht="17.25" customHeight="1" x14ac:dyDescent="0.25">
      <c r="A739" s="50">
        <v>44103.942986111113</v>
      </c>
      <c r="B739" s="55" t="s">
        <v>101</v>
      </c>
      <c r="C739" s="48">
        <v>1000</v>
      </c>
      <c r="D739" s="58" t="s">
        <v>29</v>
      </c>
      <c r="E739" s="55" t="s">
        <v>748</v>
      </c>
    </row>
    <row r="740" spans="1:5" ht="17.25" customHeight="1" x14ac:dyDescent="0.25">
      <c r="A740" s="50">
        <v>44104.417534722219</v>
      </c>
      <c r="B740" s="55" t="s">
        <v>238</v>
      </c>
      <c r="C740" s="48">
        <v>1000</v>
      </c>
      <c r="D740" s="58" t="s">
        <v>29</v>
      </c>
      <c r="E740" s="55" t="s">
        <v>20</v>
      </c>
    </row>
    <row r="741" spans="1:5" ht="17.25" customHeight="1" x14ac:dyDescent="0.25">
      <c r="A741" s="50">
        <v>44104.42827546296</v>
      </c>
      <c r="B741" s="55" t="s">
        <v>232</v>
      </c>
      <c r="C741" s="48">
        <v>350</v>
      </c>
      <c r="D741" s="58" t="s">
        <v>29</v>
      </c>
      <c r="E741" s="55" t="s">
        <v>747</v>
      </c>
    </row>
    <row r="742" spans="1:5" ht="17.25" customHeight="1" x14ac:dyDescent="0.25">
      <c r="A742" s="50">
        <v>44104.500277777777</v>
      </c>
      <c r="B742" s="55" t="s">
        <v>37</v>
      </c>
      <c r="C742" s="48">
        <v>100</v>
      </c>
      <c r="D742" s="58" t="s">
        <v>29</v>
      </c>
      <c r="E742" s="55" t="s">
        <v>20</v>
      </c>
    </row>
    <row r="743" spans="1:5" ht="17.25" customHeight="1" x14ac:dyDescent="0.25">
      <c r="A743" s="50">
        <v>44104.542372685188</v>
      </c>
      <c r="B743" s="55" t="s">
        <v>36</v>
      </c>
      <c r="C743" s="48">
        <v>300</v>
      </c>
      <c r="D743" s="58" t="s">
        <v>29</v>
      </c>
      <c r="E743" s="55" t="s">
        <v>186</v>
      </c>
    </row>
    <row r="744" spans="1:5" ht="17.25" customHeight="1" x14ac:dyDescent="0.25">
      <c r="A744" s="50">
        <v>44104.616296296299</v>
      </c>
      <c r="B744" s="55" t="s">
        <v>420</v>
      </c>
      <c r="C744" s="48">
        <v>500</v>
      </c>
      <c r="D744" s="58" t="s">
        <v>29</v>
      </c>
      <c r="E744" s="55" t="s">
        <v>409</v>
      </c>
    </row>
    <row r="745" spans="1:5" ht="17.25" customHeight="1" x14ac:dyDescent="0.25">
      <c r="A745" s="50">
        <v>44104.683993055558</v>
      </c>
      <c r="B745" s="55" t="s">
        <v>282</v>
      </c>
      <c r="C745" s="48">
        <v>1500</v>
      </c>
      <c r="D745" s="58" t="s">
        <v>29</v>
      </c>
      <c r="E745" s="55" t="s">
        <v>20</v>
      </c>
    </row>
    <row r="746" spans="1:5" ht="15.75" customHeight="1" x14ac:dyDescent="0.25">
      <c r="A746" s="50">
        <v>44104.691377314812</v>
      </c>
      <c r="B746" s="55" t="s">
        <v>366</v>
      </c>
      <c r="C746" s="48">
        <v>166800</v>
      </c>
      <c r="D746" s="58" t="s">
        <v>29</v>
      </c>
      <c r="E746" s="55" t="s">
        <v>20</v>
      </c>
    </row>
    <row r="747" spans="1:5" ht="15.75" customHeight="1" x14ac:dyDescent="0.25">
      <c r="A747" s="50">
        <v>44104.71802083333</v>
      </c>
      <c r="B747" s="55" t="s">
        <v>30</v>
      </c>
      <c r="C747" s="48">
        <v>300</v>
      </c>
      <c r="D747" s="58" t="s">
        <v>29</v>
      </c>
      <c r="E747" s="55" t="s">
        <v>20</v>
      </c>
    </row>
    <row r="748" spans="1:5" ht="15.75" customHeight="1" x14ac:dyDescent="0.25">
      <c r="A748" s="50">
        <v>44104.742835648147</v>
      </c>
      <c r="B748" s="55" t="s">
        <v>419</v>
      </c>
      <c r="C748" s="48">
        <v>500</v>
      </c>
      <c r="D748" s="58" t="s">
        <v>29</v>
      </c>
      <c r="E748" s="55" t="s">
        <v>746</v>
      </c>
    </row>
    <row r="749" spans="1:5" ht="15.75" customHeight="1" x14ac:dyDescent="0.25">
      <c r="A749" s="50">
        <v>44104.869108796294</v>
      </c>
      <c r="B749" s="55" t="s">
        <v>33</v>
      </c>
      <c r="C749" s="48">
        <v>500</v>
      </c>
      <c r="D749" s="58" t="s">
        <v>29</v>
      </c>
      <c r="E749" s="55" t="s">
        <v>20</v>
      </c>
    </row>
    <row r="750" spans="1:5" ht="15.75" customHeight="1" x14ac:dyDescent="0.25">
      <c r="A750" s="50">
        <v>44104.890659722223</v>
      </c>
      <c r="B750" s="55" t="s">
        <v>367</v>
      </c>
      <c r="C750" s="48">
        <v>4500</v>
      </c>
      <c r="D750" s="58" t="s">
        <v>29</v>
      </c>
      <c r="E750" s="55" t="s">
        <v>20</v>
      </c>
    </row>
    <row r="751" spans="1:5" ht="15.75" customHeight="1" x14ac:dyDescent="0.25">
      <c r="A751" s="50"/>
      <c r="B751" s="55"/>
      <c r="C751" s="48"/>
      <c r="D751" s="58"/>
      <c r="E751" s="55"/>
    </row>
    <row r="752" spans="1:5" ht="17.25" customHeight="1" x14ac:dyDescent="0.25">
      <c r="A752" s="50"/>
      <c r="B752" s="41"/>
      <c r="C752" s="48"/>
      <c r="D752" s="51"/>
      <c r="E752" s="52"/>
    </row>
    <row r="753" spans="1:5" ht="17.25" customHeight="1" x14ac:dyDescent="0.25">
      <c r="A753" s="1"/>
      <c r="B753" s="41" t="s">
        <v>19</v>
      </c>
      <c r="C753" s="22">
        <f>352113+466038.56</f>
        <v>818151.56</v>
      </c>
      <c r="D753" s="26"/>
      <c r="E753" s="39"/>
    </row>
    <row r="754" spans="1:5" ht="17.25" customHeight="1" x14ac:dyDescent="0.25">
      <c r="A754" s="1"/>
      <c r="B754" s="41" t="s">
        <v>27</v>
      </c>
      <c r="C754" s="22">
        <f>20765</f>
        <v>20765</v>
      </c>
      <c r="D754" s="26"/>
      <c r="E754" s="32"/>
    </row>
    <row r="755" spans="1:5" ht="17.25" customHeight="1" x14ac:dyDescent="0.25">
      <c r="A755" s="53"/>
      <c r="B755" s="41" t="s">
        <v>330</v>
      </c>
      <c r="C755" s="54">
        <f>3395</f>
        <v>3395</v>
      </c>
      <c r="D755" s="51"/>
      <c r="E755" s="59"/>
    </row>
    <row r="756" spans="1:5" ht="17.25" customHeight="1" x14ac:dyDescent="0.25">
      <c r="A756" s="1"/>
      <c r="B756" s="41" t="s">
        <v>24</v>
      </c>
      <c r="C756" s="22">
        <f>3814+1424</f>
        <v>5238</v>
      </c>
      <c r="D756" s="26"/>
      <c r="E756" s="32"/>
    </row>
    <row r="757" spans="1:5" ht="17.25" customHeight="1" x14ac:dyDescent="0.25">
      <c r="A757" s="1"/>
      <c r="B757" s="41" t="s">
        <v>25</v>
      </c>
      <c r="C757" s="22">
        <f>6014.74+2762.43+6417.14+4693.79+10807.67+486</f>
        <v>31181.770000000004</v>
      </c>
      <c r="D757" s="26"/>
      <c r="E757" s="32"/>
    </row>
    <row r="758" spans="1:5" ht="17.25" customHeight="1" x14ac:dyDescent="0.25">
      <c r="A758" s="1"/>
      <c r="B758" s="41" t="s">
        <v>17</v>
      </c>
      <c r="C758" s="22">
        <f>23219+4650+1440+2975+2020+600+130</f>
        <v>35034</v>
      </c>
      <c r="D758" s="26"/>
      <c r="E758" s="32"/>
    </row>
    <row r="759" spans="1:5" ht="17.25" customHeight="1" x14ac:dyDescent="0.25">
      <c r="A759" s="1"/>
      <c r="B759" s="42" t="s">
        <v>8</v>
      </c>
      <c r="C759" s="22">
        <f>628.89+2085.47+2659.99+2071+3797.74</f>
        <v>11243.09</v>
      </c>
      <c r="D759" s="26"/>
      <c r="E759" s="32"/>
    </row>
    <row r="760" spans="1:5" ht="17.25" customHeight="1" x14ac:dyDescent="0.25">
      <c r="A760" s="1"/>
      <c r="B760" s="42" t="s">
        <v>13</v>
      </c>
      <c r="C760" s="22">
        <v>190330</v>
      </c>
      <c r="D760" s="26"/>
      <c r="E760" s="32"/>
    </row>
    <row r="761" spans="1:5" ht="17.25" customHeight="1" x14ac:dyDescent="0.25">
      <c r="A761" s="1"/>
      <c r="B761" s="42" t="s">
        <v>14</v>
      </c>
      <c r="C761" s="22">
        <f>3300+3600+800+600+50+1200+300+2000+2020+3300+700+4000+100+400+4200+800+200+1700+250+1000+5100+50</f>
        <v>35670</v>
      </c>
      <c r="D761" s="26"/>
      <c r="E761" s="32"/>
    </row>
    <row r="762" spans="1:5" ht="17.25" customHeight="1" x14ac:dyDescent="0.25">
      <c r="A762" s="1"/>
      <c r="B762" s="42" t="s">
        <v>15</v>
      </c>
      <c r="C762" s="22">
        <f>40+45+30+30+10+20+10+20+60+38+10+50+10+20+50+40+10+22+10+20+60+10</f>
        <v>615</v>
      </c>
      <c r="D762" s="26"/>
      <c r="E762" s="32"/>
    </row>
    <row r="763" spans="1:5" ht="17.25" customHeight="1" x14ac:dyDescent="0.25">
      <c r="A763" s="46"/>
      <c r="B763" s="42" t="s">
        <v>9</v>
      </c>
      <c r="C763" s="22">
        <v>85523.72</v>
      </c>
      <c r="D763" s="26"/>
      <c r="E763" s="32"/>
    </row>
    <row r="764" spans="1:5" ht="17.25" customHeight="1" x14ac:dyDescent="0.25">
      <c r="A764" s="17"/>
      <c r="B764" s="43" t="s">
        <v>3</v>
      </c>
      <c r="C764" s="23">
        <f>SUM(C1:C761)-C763-C762</f>
        <v>7561078.7000000002</v>
      </c>
      <c r="D764" s="27"/>
      <c r="E764" s="33"/>
    </row>
    <row r="765" spans="1:5" ht="17.25" customHeight="1" x14ac:dyDescent="0.25">
      <c r="A765" s="45"/>
    </row>
    <row r="766" spans="1:5" ht="109.5" customHeight="1" x14ac:dyDescent="0.25">
      <c r="A766" s="45"/>
      <c r="B766" s="68" t="s">
        <v>783</v>
      </c>
    </row>
    <row r="767" spans="1:5" ht="17.25" customHeight="1" x14ac:dyDescent="0.25">
      <c r="A767" s="45"/>
    </row>
    <row r="768" spans="1:5" ht="17.25" customHeight="1" x14ac:dyDescent="0.25">
      <c r="A768" s="45"/>
    </row>
    <row r="769" spans="1:7" ht="17.25" customHeight="1" x14ac:dyDescent="0.25">
      <c r="A769" s="45"/>
    </row>
    <row r="770" spans="1:7" ht="17.25" customHeight="1" x14ac:dyDescent="0.25">
      <c r="A770" s="45"/>
    </row>
    <row r="771" spans="1:7" ht="17.25" customHeight="1" x14ac:dyDescent="0.25">
      <c r="A771" s="45"/>
    </row>
    <row r="772" spans="1:7" ht="17.25" customHeight="1" x14ac:dyDescent="0.25">
      <c r="A772" s="45"/>
    </row>
    <row r="773" spans="1:7" ht="17.25" customHeight="1" x14ac:dyDescent="0.25">
      <c r="A773" s="45"/>
    </row>
    <row r="774" spans="1:7" ht="17.25" customHeight="1" x14ac:dyDescent="0.25">
      <c r="A774" s="45"/>
    </row>
    <row r="775" spans="1:7" ht="17.25" customHeight="1" x14ac:dyDescent="0.25">
      <c r="A775" s="45"/>
    </row>
    <row r="776" spans="1:7" ht="17.25" customHeight="1" x14ac:dyDescent="0.25">
      <c r="A776" s="45"/>
    </row>
    <row r="777" spans="1:7" ht="17.25" customHeight="1" x14ac:dyDescent="0.25">
      <c r="A777" s="45"/>
    </row>
    <row r="778" spans="1:7" ht="17.25" customHeight="1" x14ac:dyDescent="0.25">
      <c r="A778" s="45"/>
    </row>
    <row r="779" spans="1:7" ht="17.25" customHeight="1" x14ac:dyDescent="0.25">
      <c r="A779" s="45"/>
    </row>
    <row r="780" spans="1:7" ht="17.25" customHeight="1" x14ac:dyDescent="0.25">
      <c r="A780" s="45"/>
    </row>
    <row r="781" spans="1:7" ht="17.25" customHeight="1" x14ac:dyDescent="0.25">
      <c r="A781" s="45"/>
    </row>
    <row r="782" spans="1:7" ht="17.25" customHeight="1" x14ac:dyDescent="0.25">
      <c r="A782" s="45"/>
    </row>
    <row r="783" spans="1:7" x14ac:dyDescent="0.25">
      <c r="A783" s="45"/>
    </row>
    <row r="784" spans="1:7" x14ac:dyDescent="0.25">
      <c r="A784" s="45"/>
      <c r="G784" s="19"/>
    </row>
    <row r="785" spans="1:1" ht="14.25" customHeight="1" x14ac:dyDescent="0.25">
      <c r="A785" s="45"/>
    </row>
    <row r="786" spans="1:1" ht="17.25" customHeight="1" x14ac:dyDescent="0.25">
      <c r="A786" s="45"/>
    </row>
    <row r="787" spans="1:1" x14ac:dyDescent="0.25">
      <c r="A787" s="45"/>
    </row>
    <row r="788" spans="1:1" x14ac:dyDescent="0.25">
      <c r="A788" s="45"/>
    </row>
    <row r="789" spans="1:1" x14ac:dyDescent="0.25">
      <c r="A789" s="45"/>
    </row>
    <row r="790" spans="1:1" x14ac:dyDescent="0.25">
      <c r="A790" s="45"/>
    </row>
    <row r="791" spans="1:1" x14ac:dyDescent="0.25">
      <c r="A791" s="45"/>
    </row>
    <row r="792" spans="1:1" x14ac:dyDescent="0.25">
      <c r="A792" s="45"/>
    </row>
    <row r="793" spans="1:1" x14ac:dyDescent="0.25">
      <c r="A793" s="45"/>
    </row>
    <row r="794" spans="1:1" x14ac:dyDescent="0.25">
      <c r="A794" s="45"/>
    </row>
    <row r="795" spans="1:1" x14ac:dyDescent="0.25">
      <c r="A795" s="45"/>
    </row>
    <row r="796" spans="1:1" x14ac:dyDescent="0.25">
      <c r="A796" s="45"/>
    </row>
    <row r="797" spans="1:1" x14ac:dyDescent="0.25">
      <c r="A797" s="45"/>
    </row>
    <row r="798" spans="1:1" x14ac:dyDescent="0.25">
      <c r="A798" s="45"/>
    </row>
    <row r="799" spans="1:1" x14ac:dyDescent="0.25">
      <c r="A799" s="45"/>
    </row>
    <row r="800" spans="1:1" x14ac:dyDescent="0.25">
      <c r="A800" s="45"/>
    </row>
    <row r="801" spans="1:2" x14ac:dyDescent="0.25">
      <c r="A801" s="45"/>
    </row>
    <row r="802" spans="1:2" x14ac:dyDescent="0.25">
      <c r="A802" s="45"/>
    </row>
    <row r="803" spans="1:2" x14ac:dyDescent="0.25">
      <c r="A803" s="45"/>
    </row>
    <row r="804" spans="1:2" x14ac:dyDescent="0.25">
      <c r="A804" s="45"/>
    </row>
    <row r="805" spans="1:2" x14ac:dyDescent="0.25">
      <c r="A805" s="45"/>
    </row>
    <row r="806" spans="1:2" x14ac:dyDescent="0.25">
      <c r="A806" s="45"/>
    </row>
    <row r="807" spans="1:2" x14ac:dyDescent="0.25">
      <c r="A807" s="45"/>
    </row>
    <row r="808" spans="1:2" x14ac:dyDescent="0.25">
      <c r="A808" s="45"/>
    </row>
    <row r="809" spans="1:2" x14ac:dyDescent="0.25">
      <c r="A809" s="45"/>
    </row>
    <row r="810" spans="1:2" x14ac:dyDescent="0.25">
      <c r="A810" s="45"/>
    </row>
    <row r="811" spans="1:2" x14ac:dyDescent="0.25">
      <c r="A811" s="45"/>
      <c r="B811" s="56"/>
    </row>
    <row r="812" spans="1:2" x14ac:dyDescent="0.25">
      <c r="A812" s="45"/>
      <c r="B812" s="56"/>
    </row>
    <row r="813" spans="1:2" x14ac:dyDescent="0.25">
      <c r="A813" s="45"/>
      <c r="B813" s="56"/>
    </row>
    <row r="814" spans="1:2" x14ac:dyDescent="0.25">
      <c r="A814" s="45"/>
      <c r="B814" s="56"/>
    </row>
    <row r="815" spans="1:2" x14ac:dyDescent="0.25">
      <c r="A815" s="45"/>
      <c r="B815" s="56"/>
    </row>
    <row r="816" spans="1:2" x14ac:dyDescent="0.25">
      <c r="A816" s="45"/>
      <c r="B816" s="56"/>
    </row>
    <row r="817" spans="1:2" x14ac:dyDescent="0.25">
      <c r="A817" s="45"/>
      <c r="B817" s="56"/>
    </row>
    <row r="818" spans="1:2" x14ac:dyDescent="0.25">
      <c r="A818" s="45"/>
      <c r="B818" s="56"/>
    </row>
    <row r="819" spans="1:2" x14ac:dyDescent="0.25">
      <c r="A819" s="45"/>
      <c r="B819" s="56"/>
    </row>
    <row r="820" spans="1:2" x14ac:dyDescent="0.25">
      <c r="A820" s="45"/>
      <c r="B820" s="56"/>
    </row>
    <row r="821" spans="1:2" x14ac:dyDescent="0.25">
      <c r="A821" s="45"/>
      <c r="B821" s="56"/>
    </row>
    <row r="822" spans="1:2" x14ac:dyDescent="0.25">
      <c r="A822" s="45"/>
      <c r="B822" s="56"/>
    </row>
    <row r="823" spans="1:2" x14ac:dyDescent="0.25">
      <c r="A823" s="45"/>
      <c r="B823" s="56"/>
    </row>
    <row r="824" spans="1:2" x14ac:dyDescent="0.25">
      <c r="A824" s="45"/>
      <c r="B824" s="56"/>
    </row>
    <row r="825" spans="1:2" x14ac:dyDescent="0.25">
      <c r="A825" s="45"/>
      <c r="B825" s="56"/>
    </row>
    <row r="826" spans="1:2" x14ac:dyDescent="0.25">
      <c r="A826" s="45"/>
      <c r="B826" s="56"/>
    </row>
    <row r="827" spans="1:2" x14ac:dyDescent="0.25">
      <c r="A827" s="45"/>
      <c r="B827" s="56"/>
    </row>
    <row r="828" spans="1:2" x14ac:dyDescent="0.25">
      <c r="A828" s="45"/>
      <c r="B828" s="56"/>
    </row>
    <row r="829" spans="1:2" x14ac:dyDescent="0.25">
      <c r="A829" s="45"/>
      <c r="B829" s="56"/>
    </row>
    <row r="830" spans="1:2" x14ac:dyDescent="0.25">
      <c r="A830" s="45"/>
      <c r="B830" s="56"/>
    </row>
    <row r="831" spans="1:2" x14ac:dyDescent="0.25">
      <c r="A831" s="45"/>
      <c r="B831" s="56"/>
    </row>
    <row r="832" spans="1:2" x14ac:dyDescent="0.25">
      <c r="A832" s="45"/>
      <c r="B832" s="56"/>
    </row>
    <row r="833" spans="1:2" x14ac:dyDescent="0.25">
      <c r="A833" s="45"/>
      <c r="B833" s="56"/>
    </row>
    <row r="834" spans="1:2" x14ac:dyDescent="0.25">
      <c r="A834" s="45"/>
      <c r="B834" s="56"/>
    </row>
    <row r="835" spans="1:2" x14ac:dyDescent="0.25">
      <c r="A835" s="45"/>
      <c r="B835" s="56"/>
    </row>
    <row r="836" spans="1:2" x14ac:dyDescent="0.25">
      <c r="A836" s="45"/>
      <c r="B836" s="56"/>
    </row>
    <row r="837" spans="1:2" x14ac:dyDescent="0.25">
      <c r="A837" s="45"/>
      <c r="B837" s="56"/>
    </row>
    <row r="838" spans="1:2" x14ac:dyDescent="0.25">
      <c r="A838" s="45"/>
      <c r="B838" s="56"/>
    </row>
    <row r="839" spans="1:2" x14ac:dyDescent="0.25">
      <c r="A839" s="45"/>
      <c r="B839" s="56"/>
    </row>
    <row r="840" spans="1:2" x14ac:dyDescent="0.25">
      <c r="A840" s="45"/>
      <c r="B840" s="56"/>
    </row>
    <row r="841" spans="1:2" x14ac:dyDescent="0.25">
      <c r="A841" s="45"/>
      <c r="B841" s="56"/>
    </row>
    <row r="842" spans="1:2" x14ac:dyDescent="0.25">
      <c r="A842" s="45"/>
      <c r="B842" s="56"/>
    </row>
    <row r="843" spans="1:2" x14ac:dyDescent="0.25">
      <c r="A843" s="45"/>
      <c r="B843" s="56"/>
    </row>
    <row r="844" spans="1:2" x14ac:dyDescent="0.25">
      <c r="A844" s="45"/>
      <c r="B844" s="56"/>
    </row>
    <row r="845" spans="1:2" x14ac:dyDescent="0.25">
      <c r="A845" s="45"/>
      <c r="B845" s="56"/>
    </row>
    <row r="846" spans="1:2" x14ac:dyDescent="0.25">
      <c r="A846" s="45"/>
      <c r="B846" s="56"/>
    </row>
    <row r="847" spans="1:2" x14ac:dyDescent="0.25">
      <c r="A847" s="45"/>
      <c r="B847" s="56"/>
    </row>
    <row r="848" spans="1:2" x14ac:dyDescent="0.25">
      <c r="A848" s="45"/>
      <c r="B848" s="56"/>
    </row>
    <row r="849" spans="1:2" x14ac:dyDescent="0.25">
      <c r="A849" s="45"/>
      <c r="B849" s="56"/>
    </row>
    <row r="850" spans="1:2" x14ac:dyDescent="0.25">
      <c r="A850" s="45"/>
      <c r="B850" s="56"/>
    </row>
    <row r="851" spans="1:2" x14ac:dyDescent="0.25">
      <c r="A851" s="45"/>
      <c r="B851" s="56"/>
    </row>
    <row r="852" spans="1:2" x14ac:dyDescent="0.25">
      <c r="A852" s="45"/>
      <c r="B852" s="56"/>
    </row>
    <row r="853" spans="1:2" x14ac:dyDescent="0.25">
      <c r="A853" s="45"/>
      <c r="B853" s="56"/>
    </row>
    <row r="854" spans="1:2" x14ac:dyDescent="0.25">
      <c r="A854" s="45"/>
      <c r="B854" s="56"/>
    </row>
    <row r="855" spans="1:2" x14ac:dyDescent="0.25">
      <c r="A855" s="45"/>
      <c r="B855" s="56"/>
    </row>
    <row r="856" spans="1:2" x14ac:dyDescent="0.25">
      <c r="A856" s="45"/>
      <c r="B856" s="56"/>
    </row>
    <row r="857" spans="1:2" x14ac:dyDescent="0.25">
      <c r="A857" s="45"/>
      <c r="B857" s="56"/>
    </row>
    <row r="858" spans="1:2" x14ac:dyDescent="0.25">
      <c r="A858" s="45"/>
      <c r="B858" s="56"/>
    </row>
    <row r="859" spans="1:2" x14ac:dyDescent="0.25">
      <c r="A859" s="45"/>
      <c r="B859" s="56"/>
    </row>
    <row r="860" spans="1:2" x14ac:dyDescent="0.25">
      <c r="A860" s="45"/>
      <c r="B860" s="56"/>
    </row>
    <row r="861" spans="1:2" x14ac:dyDescent="0.25">
      <c r="A861" s="45"/>
      <c r="B861" s="56"/>
    </row>
    <row r="862" spans="1:2" x14ac:dyDescent="0.25">
      <c r="A862" s="45"/>
      <c r="B862" s="56"/>
    </row>
    <row r="863" spans="1:2" x14ac:dyDescent="0.25">
      <c r="A863" s="45"/>
      <c r="B863" s="56"/>
    </row>
    <row r="864" spans="1:2" x14ac:dyDescent="0.25">
      <c r="A864" s="45"/>
      <c r="B864" s="56"/>
    </row>
    <row r="865" spans="1:2" x14ac:dyDescent="0.25">
      <c r="A865" s="45"/>
      <c r="B865" s="56"/>
    </row>
    <row r="866" spans="1:2" x14ac:dyDescent="0.25">
      <c r="A866" s="45"/>
      <c r="B866" s="56"/>
    </row>
    <row r="867" spans="1:2" x14ac:dyDescent="0.25">
      <c r="A867" s="45"/>
      <c r="B867" s="56"/>
    </row>
    <row r="868" spans="1:2" x14ac:dyDescent="0.25">
      <c r="A868" s="45"/>
      <c r="B868" s="56"/>
    </row>
    <row r="869" spans="1:2" x14ac:dyDescent="0.25">
      <c r="A869" s="45"/>
      <c r="B869" s="56"/>
    </row>
    <row r="870" spans="1:2" x14ac:dyDescent="0.25">
      <c r="A870" s="45"/>
      <c r="B870" s="56"/>
    </row>
    <row r="871" spans="1:2" x14ac:dyDescent="0.25">
      <c r="A871" s="45"/>
      <c r="B871" s="56"/>
    </row>
    <row r="872" spans="1:2" x14ac:dyDescent="0.25">
      <c r="A872" s="45"/>
      <c r="B872" s="56"/>
    </row>
    <row r="873" spans="1:2" x14ac:dyDescent="0.25">
      <c r="A873" s="45"/>
      <c r="B873" s="56"/>
    </row>
    <row r="874" spans="1:2" x14ac:dyDescent="0.25">
      <c r="A874" s="45"/>
      <c r="B874" s="56"/>
    </row>
    <row r="875" spans="1:2" x14ac:dyDescent="0.25">
      <c r="A875" s="45"/>
      <c r="B875" s="56"/>
    </row>
    <row r="876" spans="1:2" x14ac:dyDescent="0.25">
      <c r="A876" s="45"/>
      <c r="B876" s="56"/>
    </row>
    <row r="877" spans="1:2" x14ac:dyDescent="0.25">
      <c r="A877" s="45"/>
      <c r="B877" s="56"/>
    </row>
    <row r="878" spans="1:2" x14ac:dyDescent="0.25">
      <c r="A878" s="45"/>
      <c r="B878" s="56"/>
    </row>
    <row r="879" spans="1:2" x14ac:dyDescent="0.25">
      <c r="A879" s="45"/>
      <c r="B879" s="56"/>
    </row>
    <row r="880" spans="1:2" x14ac:dyDescent="0.25">
      <c r="A880" s="45"/>
      <c r="B880" s="56"/>
    </row>
    <row r="881" spans="1:2" x14ac:dyDescent="0.25">
      <c r="A881" s="45"/>
      <c r="B881" s="56"/>
    </row>
    <row r="882" spans="1:2" x14ac:dyDescent="0.25">
      <c r="A882" s="45"/>
      <c r="B882" s="56"/>
    </row>
    <row r="883" spans="1:2" x14ac:dyDescent="0.25">
      <c r="A883" s="45"/>
      <c r="B883" s="56"/>
    </row>
    <row r="884" spans="1:2" x14ac:dyDescent="0.25">
      <c r="A884" s="45"/>
      <c r="B884" s="56"/>
    </row>
    <row r="885" spans="1:2" x14ac:dyDescent="0.25">
      <c r="A885" s="45"/>
      <c r="B885" s="56"/>
    </row>
    <row r="886" spans="1:2" x14ac:dyDescent="0.25">
      <c r="A886" s="45"/>
      <c r="B886" s="56"/>
    </row>
    <row r="887" spans="1:2" x14ac:dyDescent="0.25">
      <c r="A887" s="45"/>
      <c r="B887" s="56"/>
    </row>
    <row r="888" spans="1:2" x14ac:dyDescent="0.25">
      <c r="A888" s="45"/>
      <c r="B888" s="56"/>
    </row>
    <row r="889" spans="1:2" x14ac:dyDescent="0.25">
      <c r="A889" s="45"/>
      <c r="B889" s="56"/>
    </row>
    <row r="890" spans="1:2" x14ac:dyDescent="0.25">
      <c r="A890" s="45"/>
      <c r="B890" s="56"/>
    </row>
    <row r="891" spans="1:2" x14ac:dyDescent="0.25">
      <c r="A891" s="45"/>
      <c r="B891" s="56"/>
    </row>
    <row r="892" spans="1:2" x14ac:dyDescent="0.25">
      <c r="A892" s="45"/>
      <c r="B892" s="56"/>
    </row>
    <row r="893" spans="1:2" x14ac:dyDescent="0.25">
      <c r="A893" s="45"/>
      <c r="B893" s="56"/>
    </row>
    <row r="894" spans="1:2" x14ac:dyDescent="0.25">
      <c r="A894" s="45"/>
      <c r="B894" s="56"/>
    </row>
    <row r="895" spans="1:2" x14ac:dyDescent="0.25">
      <c r="A895" s="45"/>
      <c r="B895" s="56"/>
    </row>
    <row r="896" spans="1:2" x14ac:dyDescent="0.25">
      <c r="A896" s="45"/>
      <c r="B896" s="56"/>
    </row>
    <row r="897" spans="1:2" x14ac:dyDescent="0.25">
      <c r="A897" s="45"/>
      <c r="B897" s="56"/>
    </row>
    <row r="898" spans="1:2" x14ac:dyDescent="0.25">
      <c r="A898" s="45"/>
      <c r="B898" s="56"/>
    </row>
    <row r="899" spans="1:2" x14ac:dyDescent="0.25">
      <c r="A899" s="45"/>
      <c r="B899" s="56"/>
    </row>
    <row r="900" spans="1:2" x14ac:dyDescent="0.25">
      <c r="A900" s="45"/>
      <c r="B900" s="56"/>
    </row>
    <row r="901" spans="1:2" x14ac:dyDescent="0.25">
      <c r="A901" s="45"/>
      <c r="B901" s="56"/>
    </row>
    <row r="902" spans="1:2" x14ac:dyDescent="0.25">
      <c r="A902" s="45"/>
      <c r="B902" s="56"/>
    </row>
    <row r="903" spans="1:2" x14ac:dyDescent="0.25">
      <c r="A903" s="45"/>
      <c r="B903" s="56"/>
    </row>
    <row r="904" spans="1:2" x14ac:dyDescent="0.25">
      <c r="A904" s="45"/>
      <c r="B904" s="56"/>
    </row>
    <row r="905" spans="1:2" x14ac:dyDescent="0.25">
      <c r="A905" s="45"/>
      <c r="B905" s="56"/>
    </row>
    <row r="906" spans="1:2" x14ac:dyDescent="0.25">
      <c r="A906" s="45"/>
      <c r="B906" s="56"/>
    </row>
    <row r="907" spans="1:2" x14ac:dyDescent="0.25">
      <c r="A907" s="45"/>
      <c r="B907" s="56"/>
    </row>
    <row r="908" spans="1:2" x14ac:dyDescent="0.25">
      <c r="A908" s="45"/>
      <c r="B908" s="56"/>
    </row>
    <row r="909" spans="1:2" x14ac:dyDescent="0.25">
      <c r="A909" s="45"/>
      <c r="B909" s="56"/>
    </row>
    <row r="910" spans="1:2" x14ac:dyDescent="0.25">
      <c r="A910" s="45"/>
      <c r="B910" s="56"/>
    </row>
    <row r="911" spans="1:2" x14ac:dyDescent="0.25">
      <c r="A911" s="45"/>
      <c r="B911" s="56"/>
    </row>
    <row r="912" spans="1:2" x14ac:dyDescent="0.25">
      <c r="A912" s="45"/>
      <c r="B912" s="56"/>
    </row>
    <row r="913" spans="1:2" x14ac:dyDescent="0.25">
      <c r="A913" s="45"/>
      <c r="B913" s="56"/>
    </row>
    <row r="914" spans="1:2" x14ac:dyDescent="0.25">
      <c r="A914" s="45"/>
      <c r="B914" s="56"/>
    </row>
    <row r="915" spans="1:2" x14ac:dyDescent="0.25">
      <c r="A915" s="45"/>
      <c r="B915" s="56"/>
    </row>
    <row r="916" spans="1:2" x14ac:dyDescent="0.25">
      <c r="A916" s="45"/>
      <c r="B916" s="56"/>
    </row>
    <row r="917" spans="1:2" x14ac:dyDescent="0.25">
      <c r="A917" s="45"/>
      <c r="B917" s="56"/>
    </row>
    <row r="918" spans="1:2" x14ac:dyDescent="0.25">
      <c r="A918" s="45"/>
      <c r="B918" s="56"/>
    </row>
    <row r="919" spans="1:2" x14ac:dyDescent="0.25">
      <c r="A919" s="45"/>
      <c r="B919" s="56"/>
    </row>
    <row r="920" spans="1:2" x14ac:dyDescent="0.25">
      <c r="A920" s="45"/>
      <c r="B920" s="56"/>
    </row>
    <row r="921" spans="1:2" x14ac:dyDescent="0.25">
      <c r="A921" s="45"/>
      <c r="B921" s="56"/>
    </row>
    <row r="922" spans="1:2" x14ac:dyDescent="0.25">
      <c r="A922" s="45"/>
      <c r="B922" s="56"/>
    </row>
    <row r="923" spans="1:2" x14ac:dyDescent="0.25">
      <c r="A923" s="45"/>
      <c r="B923" s="56"/>
    </row>
    <row r="924" spans="1:2" x14ac:dyDescent="0.25">
      <c r="A924" s="45"/>
      <c r="B924" s="56"/>
    </row>
    <row r="925" spans="1:2" x14ac:dyDescent="0.25">
      <c r="A925" s="45"/>
      <c r="B925" s="56"/>
    </row>
    <row r="926" spans="1:2" x14ac:dyDescent="0.25">
      <c r="A926" s="45"/>
      <c r="B926" s="56"/>
    </row>
    <row r="927" spans="1:2" x14ac:dyDescent="0.25">
      <c r="A927" s="45"/>
      <c r="B927" s="56"/>
    </row>
    <row r="928" spans="1:2" x14ac:dyDescent="0.25">
      <c r="A928" s="45"/>
      <c r="B928" s="56"/>
    </row>
    <row r="929" spans="1:2" x14ac:dyDescent="0.25">
      <c r="A929" s="45"/>
      <c r="B929" s="56"/>
    </row>
    <row r="930" spans="1:2" x14ac:dyDescent="0.25">
      <c r="A930" s="45"/>
      <c r="B930" s="56"/>
    </row>
    <row r="931" spans="1:2" x14ac:dyDescent="0.25">
      <c r="A931" s="45"/>
      <c r="B931" s="56"/>
    </row>
    <row r="932" spans="1:2" x14ac:dyDescent="0.25">
      <c r="A932" s="45"/>
      <c r="B932" s="56"/>
    </row>
    <row r="933" spans="1:2" x14ac:dyDescent="0.25">
      <c r="A933" s="45"/>
      <c r="B933" s="56"/>
    </row>
    <row r="934" spans="1:2" x14ac:dyDescent="0.25">
      <c r="A934" s="45"/>
      <c r="B934" s="56"/>
    </row>
    <row r="935" spans="1:2" x14ac:dyDescent="0.25">
      <c r="A935" s="45"/>
      <c r="B935" s="56"/>
    </row>
    <row r="936" spans="1:2" x14ac:dyDescent="0.25">
      <c r="A936" s="45"/>
      <c r="B936" s="56"/>
    </row>
    <row r="937" spans="1:2" x14ac:dyDescent="0.25">
      <c r="A937" s="45"/>
      <c r="B937" s="56"/>
    </row>
    <row r="938" spans="1:2" x14ac:dyDescent="0.25">
      <c r="A938" s="45"/>
      <c r="B938" s="56"/>
    </row>
    <row r="939" spans="1:2" x14ac:dyDescent="0.25">
      <c r="A939" s="45"/>
      <c r="B939" s="56"/>
    </row>
    <row r="940" spans="1:2" x14ac:dyDescent="0.25">
      <c r="A940" s="45"/>
      <c r="B940" s="56"/>
    </row>
    <row r="941" spans="1:2" x14ac:dyDescent="0.25">
      <c r="A941" s="45"/>
      <c r="B941" s="56"/>
    </row>
    <row r="942" spans="1:2" x14ac:dyDescent="0.25">
      <c r="A942" s="45"/>
      <c r="B942" s="56"/>
    </row>
    <row r="943" spans="1:2" x14ac:dyDescent="0.25">
      <c r="A943" s="45"/>
      <c r="B943" s="56"/>
    </row>
    <row r="944" spans="1:2" x14ac:dyDescent="0.25">
      <c r="A944" s="45"/>
      <c r="B944" s="56"/>
    </row>
    <row r="945" spans="1:2" x14ac:dyDescent="0.25">
      <c r="A945" s="45"/>
      <c r="B945" s="56"/>
    </row>
    <row r="946" spans="1:2" x14ac:dyDescent="0.25">
      <c r="A946" s="45"/>
      <c r="B946" s="56"/>
    </row>
    <row r="947" spans="1:2" x14ac:dyDescent="0.25">
      <c r="A947" s="45"/>
      <c r="B947" s="56"/>
    </row>
    <row r="948" spans="1:2" x14ac:dyDescent="0.25">
      <c r="A948" s="45"/>
      <c r="B948" s="56"/>
    </row>
    <row r="949" spans="1:2" x14ac:dyDescent="0.25">
      <c r="A949" s="45"/>
      <c r="B949" s="56"/>
    </row>
    <row r="950" spans="1:2" x14ac:dyDescent="0.25">
      <c r="A950" s="45"/>
      <c r="B950" s="56"/>
    </row>
    <row r="951" spans="1:2" x14ac:dyDescent="0.25">
      <c r="A951" s="45"/>
      <c r="B951" s="56"/>
    </row>
    <row r="952" spans="1:2" x14ac:dyDescent="0.25">
      <c r="A952" s="45"/>
      <c r="B952" s="56"/>
    </row>
    <row r="953" spans="1:2" x14ac:dyDescent="0.25">
      <c r="A953" s="45"/>
      <c r="B953" s="56"/>
    </row>
    <row r="954" spans="1:2" x14ac:dyDescent="0.25">
      <c r="A954" s="45"/>
      <c r="B954" s="56"/>
    </row>
    <row r="955" spans="1:2" x14ac:dyDescent="0.25">
      <c r="A955" s="45"/>
      <c r="B955" s="56"/>
    </row>
    <row r="956" spans="1:2" x14ac:dyDescent="0.25">
      <c r="A956" s="45"/>
      <c r="B956" s="56"/>
    </row>
    <row r="957" spans="1:2" x14ac:dyDescent="0.25">
      <c r="A957" s="45"/>
      <c r="B957" s="56"/>
    </row>
    <row r="958" spans="1:2" x14ac:dyDescent="0.25">
      <c r="A958" s="45"/>
      <c r="B958" s="56"/>
    </row>
    <row r="959" spans="1:2" x14ac:dyDescent="0.25">
      <c r="A959" s="45"/>
      <c r="B959" s="56"/>
    </row>
    <row r="960" spans="1:2" x14ac:dyDescent="0.25">
      <c r="A960" s="45"/>
      <c r="B960" s="56"/>
    </row>
    <row r="961" spans="1:2" x14ac:dyDescent="0.25">
      <c r="A961" s="45"/>
      <c r="B961" s="56"/>
    </row>
    <row r="962" spans="1:2" x14ac:dyDescent="0.25">
      <c r="A962" s="45"/>
      <c r="B962" s="56"/>
    </row>
    <row r="963" spans="1:2" x14ac:dyDescent="0.25">
      <c r="A963" s="45"/>
      <c r="B963" s="56"/>
    </row>
    <row r="964" spans="1:2" x14ac:dyDescent="0.25">
      <c r="A964" s="45"/>
      <c r="B964" s="56"/>
    </row>
    <row r="965" spans="1:2" x14ac:dyDescent="0.25">
      <c r="A965" s="45"/>
      <c r="B965" s="56"/>
    </row>
    <row r="966" spans="1:2" x14ac:dyDescent="0.25">
      <c r="A966" s="45"/>
      <c r="B966" s="56"/>
    </row>
    <row r="967" spans="1:2" x14ac:dyDescent="0.25">
      <c r="A967" s="45"/>
      <c r="B967" s="56"/>
    </row>
    <row r="968" spans="1:2" x14ac:dyDescent="0.25">
      <c r="A968" s="45"/>
      <c r="B968" s="56"/>
    </row>
    <row r="969" spans="1:2" x14ac:dyDescent="0.25">
      <c r="A969" s="45"/>
      <c r="B969" s="56"/>
    </row>
    <row r="970" spans="1:2" x14ac:dyDescent="0.25">
      <c r="A970" s="45"/>
      <c r="B970" s="56"/>
    </row>
    <row r="971" spans="1:2" x14ac:dyDescent="0.25">
      <c r="A971" s="45"/>
      <c r="B971" s="56"/>
    </row>
    <row r="972" spans="1:2" x14ac:dyDescent="0.25">
      <c r="A972" s="45"/>
      <c r="B972" s="56"/>
    </row>
    <row r="973" spans="1:2" x14ac:dyDescent="0.25">
      <c r="A973" s="45"/>
      <c r="B973" s="56"/>
    </row>
    <row r="974" spans="1:2" x14ac:dyDescent="0.25">
      <c r="A974" s="45"/>
      <c r="B974" s="56"/>
    </row>
    <row r="975" spans="1:2" x14ac:dyDescent="0.25">
      <c r="A975" s="45"/>
      <c r="B975" s="56"/>
    </row>
    <row r="976" spans="1:2" x14ac:dyDescent="0.25">
      <c r="A976" s="45"/>
      <c r="B976" s="56"/>
    </row>
    <row r="977" spans="1:2" x14ac:dyDescent="0.25">
      <c r="A977" s="45"/>
      <c r="B977" s="56"/>
    </row>
    <row r="978" spans="1:2" x14ac:dyDescent="0.25">
      <c r="A978" s="45"/>
      <c r="B978" s="56"/>
    </row>
    <row r="979" spans="1:2" x14ac:dyDescent="0.25">
      <c r="A979" s="45"/>
      <c r="B979" s="56"/>
    </row>
    <row r="980" spans="1:2" x14ac:dyDescent="0.25">
      <c r="A980" s="45"/>
      <c r="B980" s="56"/>
    </row>
    <row r="981" spans="1:2" x14ac:dyDescent="0.25">
      <c r="A981" s="45"/>
      <c r="B981" s="56"/>
    </row>
    <row r="982" spans="1:2" x14ac:dyDescent="0.25">
      <c r="A982" s="45"/>
      <c r="B982" s="56"/>
    </row>
    <row r="983" spans="1:2" x14ac:dyDescent="0.25">
      <c r="A983" s="45"/>
      <c r="B983" s="56"/>
    </row>
    <row r="984" spans="1:2" x14ac:dyDescent="0.25">
      <c r="A984" s="45"/>
      <c r="B984" s="56"/>
    </row>
    <row r="985" spans="1:2" x14ac:dyDescent="0.25">
      <c r="A985" s="45"/>
      <c r="B985" s="56"/>
    </row>
    <row r="986" spans="1:2" x14ac:dyDescent="0.25">
      <c r="A986" s="45"/>
      <c r="B986" s="56"/>
    </row>
    <row r="987" spans="1:2" x14ac:dyDescent="0.25">
      <c r="A987" s="45"/>
      <c r="B987" s="56"/>
    </row>
    <row r="988" spans="1:2" x14ac:dyDescent="0.25">
      <c r="A988" s="45"/>
      <c r="B988" s="56"/>
    </row>
    <row r="989" spans="1:2" x14ac:dyDescent="0.25">
      <c r="A989" s="45"/>
      <c r="B989" s="56"/>
    </row>
    <row r="990" spans="1:2" x14ac:dyDescent="0.25">
      <c r="A990" s="45"/>
      <c r="B990" s="56"/>
    </row>
    <row r="991" spans="1:2" x14ac:dyDescent="0.25">
      <c r="A991" s="45"/>
      <c r="B991" s="56"/>
    </row>
    <row r="992" spans="1:2" x14ac:dyDescent="0.25">
      <c r="A992" s="45"/>
      <c r="B992" s="56"/>
    </row>
    <row r="993" spans="1:2" x14ac:dyDescent="0.25">
      <c r="A993" s="45"/>
      <c r="B993" s="56"/>
    </row>
    <row r="994" spans="1:2" x14ac:dyDescent="0.25">
      <c r="A994" s="45"/>
      <c r="B994" s="56"/>
    </row>
    <row r="995" spans="1:2" x14ac:dyDescent="0.25">
      <c r="A995" s="45"/>
      <c r="B995" s="56"/>
    </row>
    <row r="996" spans="1:2" x14ac:dyDescent="0.25">
      <c r="A996" s="45"/>
      <c r="B996" s="56"/>
    </row>
    <row r="997" spans="1:2" x14ac:dyDescent="0.25">
      <c r="A997" s="45"/>
      <c r="B997" s="56"/>
    </row>
    <row r="998" spans="1:2" x14ac:dyDescent="0.25">
      <c r="A998" s="45"/>
      <c r="B998" s="56"/>
    </row>
    <row r="999" spans="1:2" x14ac:dyDescent="0.25">
      <c r="A999" s="45"/>
      <c r="B999" s="56"/>
    </row>
    <row r="1000" spans="1:2" x14ac:dyDescent="0.25">
      <c r="A1000" s="45"/>
      <c r="B1000" s="56"/>
    </row>
    <row r="1001" spans="1:2" x14ac:dyDescent="0.25">
      <c r="A1001" s="45"/>
      <c r="B1001" s="56"/>
    </row>
    <row r="1002" spans="1:2" x14ac:dyDescent="0.25">
      <c r="A1002" s="45"/>
      <c r="B1002" s="56"/>
    </row>
    <row r="1003" spans="1:2" x14ac:dyDescent="0.25">
      <c r="A1003" s="45"/>
      <c r="B1003" s="56"/>
    </row>
    <row r="1004" spans="1:2" x14ac:dyDescent="0.25">
      <c r="A1004" s="45"/>
      <c r="B1004" s="56"/>
    </row>
    <row r="1005" spans="1:2" x14ac:dyDescent="0.25">
      <c r="A1005" s="45"/>
      <c r="B1005" s="56"/>
    </row>
    <row r="1006" spans="1:2" x14ac:dyDescent="0.25">
      <c r="A1006" s="45"/>
      <c r="B1006" s="56"/>
    </row>
    <row r="1007" spans="1:2" x14ac:dyDescent="0.25">
      <c r="A1007" s="45"/>
      <c r="B1007" s="56"/>
    </row>
    <row r="1008" spans="1:2" x14ac:dyDescent="0.25">
      <c r="A1008" s="45"/>
      <c r="B1008" s="56"/>
    </row>
    <row r="1009" spans="1:2" x14ac:dyDescent="0.25">
      <c r="A1009" s="45"/>
      <c r="B1009" s="56"/>
    </row>
    <row r="1010" spans="1:2" x14ac:dyDescent="0.25">
      <c r="A1010" s="45"/>
      <c r="B1010" s="56"/>
    </row>
    <row r="1011" spans="1:2" x14ac:dyDescent="0.25">
      <c r="A1011" s="45"/>
      <c r="B1011" s="56"/>
    </row>
    <row r="1012" spans="1:2" x14ac:dyDescent="0.25">
      <c r="A1012" s="45"/>
      <c r="B1012" s="56"/>
    </row>
    <row r="1013" spans="1:2" x14ac:dyDescent="0.25">
      <c r="A1013" s="45"/>
      <c r="B1013" s="56"/>
    </row>
    <row r="1014" spans="1:2" x14ac:dyDescent="0.25">
      <c r="A1014" s="45"/>
      <c r="B1014" s="56"/>
    </row>
    <row r="1015" spans="1:2" x14ac:dyDescent="0.25">
      <c r="A1015" s="45"/>
      <c r="B1015" s="56"/>
    </row>
    <row r="1016" spans="1:2" x14ac:dyDescent="0.25">
      <c r="A1016" s="45"/>
      <c r="B1016" s="56"/>
    </row>
    <row r="1017" spans="1:2" x14ac:dyDescent="0.25">
      <c r="A1017" s="45"/>
      <c r="B1017" s="56"/>
    </row>
    <row r="1018" spans="1:2" x14ac:dyDescent="0.25">
      <c r="A1018" s="45"/>
      <c r="B1018" s="56"/>
    </row>
    <row r="1019" spans="1:2" x14ac:dyDescent="0.25">
      <c r="A1019" s="45"/>
      <c r="B1019" s="56"/>
    </row>
    <row r="1020" spans="1:2" x14ac:dyDescent="0.25">
      <c r="A1020" s="45"/>
      <c r="B1020" s="56"/>
    </row>
    <row r="1021" spans="1:2" x14ac:dyDescent="0.25">
      <c r="A1021" s="45"/>
      <c r="B1021" s="56"/>
    </row>
    <row r="1022" spans="1:2" x14ac:dyDescent="0.25">
      <c r="A1022" s="45"/>
      <c r="B1022" s="56"/>
    </row>
    <row r="1023" spans="1:2" x14ac:dyDescent="0.25">
      <c r="A1023" s="45"/>
      <c r="B1023" s="56"/>
    </row>
    <row r="1024" spans="1:2" x14ac:dyDescent="0.25">
      <c r="A1024" s="45"/>
      <c r="B1024" s="56"/>
    </row>
    <row r="1025" spans="1:2" x14ac:dyDescent="0.25">
      <c r="A1025" s="45"/>
      <c r="B1025" s="56"/>
    </row>
    <row r="1026" spans="1:2" x14ac:dyDescent="0.25">
      <c r="A1026" s="45"/>
      <c r="B1026" s="56"/>
    </row>
    <row r="1027" spans="1:2" x14ac:dyDescent="0.25">
      <c r="A1027" s="45"/>
      <c r="B1027" s="56"/>
    </row>
    <row r="1028" spans="1:2" x14ac:dyDescent="0.25">
      <c r="A1028" s="45"/>
      <c r="B1028" s="56"/>
    </row>
    <row r="1029" spans="1:2" x14ac:dyDescent="0.25">
      <c r="A1029" s="45"/>
      <c r="B1029" s="56"/>
    </row>
    <row r="1030" spans="1:2" x14ac:dyDescent="0.25">
      <c r="A1030" s="45"/>
      <c r="B1030" s="56"/>
    </row>
    <row r="1031" spans="1:2" x14ac:dyDescent="0.25">
      <c r="A1031" s="45"/>
      <c r="B1031" s="56"/>
    </row>
    <row r="1032" spans="1:2" x14ac:dyDescent="0.25">
      <c r="A1032" s="45"/>
      <c r="B1032" s="56"/>
    </row>
    <row r="1033" spans="1:2" x14ac:dyDescent="0.25">
      <c r="A1033" s="45"/>
      <c r="B1033" s="56"/>
    </row>
    <row r="1034" spans="1:2" x14ac:dyDescent="0.25">
      <c r="A1034" s="45"/>
      <c r="B1034" s="56"/>
    </row>
    <row r="1035" spans="1:2" x14ac:dyDescent="0.25">
      <c r="A1035" s="45"/>
      <c r="B1035" s="56"/>
    </row>
    <row r="1036" spans="1:2" x14ac:dyDescent="0.25">
      <c r="A1036" s="45"/>
      <c r="B1036" s="56"/>
    </row>
    <row r="1037" spans="1:2" x14ac:dyDescent="0.25">
      <c r="A1037" s="45"/>
      <c r="B1037" s="56"/>
    </row>
    <row r="1038" spans="1:2" x14ac:dyDescent="0.25">
      <c r="A1038" s="45"/>
      <c r="B1038" s="56"/>
    </row>
    <row r="1039" spans="1:2" x14ac:dyDescent="0.25">
      <c r="A1039" s="45"/>
      <c r="B1039" s="56"/>
    </row>
    <row r="1040" spans="1:2" x14ac:dyDescent="0.25">
      <c r="A1040" s="45"/>
      <c r="B1040" s="56"/>
    </row>
    <row r="1041" spans="1:2" x14ac:dyDescent="0.25">
      <c r="A1041" s="45"/>
      <c r="B1041" s="56"/>
    </row>
    <row r="1042" spans="1:2" x14ac:dyDescent="0.25">
      <c r="A1042" s="45"/>
      <c r="B1042" s="56"/>
    </row>
    <row r="1043" spans="1:2" x14ac:dyDescent="0.25">
      <c r="A1043" s="45"/>
      <c r="B1043" s="56"/>
    </row>
    <row r="1044" spans="1:2" x14ac:dyDescent="0.25">
      <c r="A1044" s="45"/>
      <c r="B1044" s="56"/>
    </row>
    <row r="1045" spans="1:2" x14ac:dyDescent="0.25">
      <c r="A1045" s="45"/>
      <c r="B1045" s="56"/>
    </row>
    <row r="1046" spans="1:2" x14ac:dyDescent="0.25">
      <c r="A1046" s="45"/>
      <c r="B1046" s="56"/>
    </row>
    <row r="1047" spans="1:2" x14ac:dyDescent="0.25">
      <c r="A1047" s="45"/>
      <c r="B1047" s="56"/>
    </row>
    <row r="1048" spans="1:2" x14ac:dyDescent="0.25">
      <c r="A1048" s="45"/>
      <c r="B1048" s="56"/>
    </row>
    <row r="1049" spans="1:2" x14ac:dyDescent="0.25">
      <c r="A1049" s="45"/>
      <c r="B1049" s="56"/>
    </row>
    <row r="1050" spans="1:2" x14ac:dyDescent="0.25">
      <c r="A1050" s="45"/>
      <c r="B1050" s="56"/>
    </row>
    <row r="1051" spans="1:2" x14ac:dyDescent="0.25">
      <c r="A1051" s="45"/>
      <c r="B1051" s="56"/>
    </row>
    <row r="1052" spans="1:2" x14ac:dyDescent="0.25">
      <c r="A1052" s="45"/>
      <c r="B1052" s="56"/>
    </row>
    <row r="1053" spans="1:2" x14ac:dyDescent="0.25">
      <c r="A1053" s="45"/>
      <c r="B1053" s="56"/>
    </row>
    <row r="1054" spans="1:2" x14ac:dyDescent="0.25">
      <c r="A1054" s="45"/>
      <c r="B1054" s="56"/>
    </row>
    <row r="1055" spans="1:2" x14ac:dyDescent="0.25">
      <c r="A1055" s="45"/>
      <c r="B1055" s="56"/>
    </row>
    <row r="1056" spans="1:2" x14ac:dyDescent="0.25">
      <c r="A1056" s="45"/>
      <c r="B1056" s="56"/>
    </row>
    <row r="1057" spans="1:2" x14ac:dyDescent="0.25">
      <c r="A1057" s="45"/>
      <c r="B1057" s="56"/>
    </row>
    <row r="1058" spans="1:2" x14ac:dyDescent="0.25">
      <c r="A1058" s="45"/>
      <c r="B1058" s="56"/>
    </row>
    <row r="1059" spans="1:2" x14ac:dyDescent="0.25">
      <c r="A1059" s="45"/>
      <c r="B1059" s="56"/>
    </row>
    <row r="1060" spans="1:2" x14ac:dyDescent="0.25">
      <c r="A1060" s="45"/>
      <c r="B1060" s="56"/>
    </row>
    <row r="1061" spans="1:2" x14ac:dyDescent="0.25">
      <c r="A1061" s="45"/>
      <c r="B1061" s="56"/>
    </row>
    <row r="1062" spans="1:2" x14ac:dyDescent="0.25">
      <c r="A1062" s="45"/>
      <c r="B1062" s="56"/>
    </row>
    <row r="1063" spans="1:2" x14ac:dyDescent="0.25">
      <c r="A1063" s="45"/>
      <c r="B1063" s="56"/>
    </row>
    <row r="1064" spans="1:2" x14ac:dyDescent="0.25">
      <c r="A1064" s="45"/>
      <c r="B1064" s="56"/>
    </row>
    <row r="1065" spans="1:2" x14ac:dyDescent="0.25">
      <c r="A1065" s="45"/>
      <c r="B1065" s="56"/>
    </row>
    <row r="1066" spans="1:2" x14ac:dyDescent="0.25">
      <c r="A1066" s="45"/>
      <c r="B1066" s="56"/>
    </row>
    <row r="1067" spans="1:2" x14ac:dyDescent="0.25">
      <c r="A1067" s="45"/>
      <c r="B1067" s="56"/>
    </row>
    <row r="1068" spans="1:2" x14ac:dyDescent="0.25">
      <c r="A1068" s="45"/>
      <c r="B1068" s="56"/>
    </row>
    <row r="1069" spans="1:2" x14ac:dyDescent="0.25">
      <c r="A1069" s="45"/>
      <c r="B1069" s="56"/>
    </row>
    <row r="1070" spans="1:2" x14ac:dyDescent="0.25">
      <c r="A1070" s="45"/>
      <c r="B1070" s="56"/>
    </row>
    <row r="1071" spans="1:2" x14ac:dyDescent="0.25">
      <c r="A1071" s="45"/>
      <c r="B1071" s="56"/>
    </row>
    <row r="1072" spans="1:2" x14ac:dyDescent="0.25">
      <c r="A1072" s="45"/>
      <c r="B1072" s="56"/>
    </row>
    <row r="1073" spans="1:2" x14ac:dyDescent="0.25">
      <c r="A1073" s="45"/>
      <c r="B1073" s="56"/>
    </row>
    <row r="1074" spans="1:2" x14ac:dyDescent="0.25">
      <c r="A1074" s="45"/>
      <c r="B1074" s="56"/>
    </row>
    <row r="1075" spans="1:2" x14ac:dyDescent="0.25">
      <c r="A1075" s="45"/>
      <c r="B1075" s="56"/>
    </row>
    <row r="1076" spans="1:2" x14ac:dyDescent="0.25">
      <c r="A1076" s="45"/>
      <c r="B1076" s="56"/>
    </row>
    <row r="1077" spans="1:2" x14ac:dyDescent="0.25">
      <c r="A1077" s="45"/>
      <c r="B1077" s="56"/>
    </row>
    <row r="1078" spans="1:2" x14ac:dyDescent="0.25">
      <c r="A1078" s="45"/>
      <c r="B1078" s="56"/>
    </row>
    <row r="1079" spans="1:2" x14ac:dyDescent="0.25">
      <c r="A1079" s="45"/>
      <c r="B1079" s="56"/>
    </row>
    <row r="1080" spans="1:2" x14ac:dyDescent="0.25">
      <c r="A1080" s="45"/>
      <c r="B1080" s="56"/>
    </row>
    <row r="1081" spans="1:2" x14ac:dyDescent="0.25">
      <c r="A1081" s="45"/>
      <c r="B1081" s="56"/>
    </row>
    <row r="1082" spans="1:2" x14ac:dyDescent="0.25">
      <c r="A1082" s="45"/>
      <c r="B1082" s="56"/>
    </row>
    <row r="1083" spans="1:2" x14ac:dyDescent="0.25">
      <c r="A1083" s="45"/>
      <c r="B1083" s="56"/>
    </row>
    <row r="1084" spans="1:2" x14ac:dyDescent="0.25">
      <c r="A1084" s="45"/>
      <c r="B1084" s="56"/>
    </row>
    <row r="1085" spans="1:2" x14ac:dyDescent="0.25">
      <c r="A1085" s="45"/>
      <c r="B1085" s="56"/>
    </row>
    <row r="1086" spans="1:2" x14ac:dyDescent="0.25">
      <c r="A1086" s="45"/>
      <c r="B1086" s="56"/>
    </row>
    <row r="1087" spans="1:2" x14ac:dyDescent="0.25">
      <c r="A1087" s="45"/>
      <c r="B1087" s="56"/>
    </row>
    <row r="1088" spans="1:2" x14ac:dyDescent="0.25">
      <c r="A1088" s="45"/>
      <c r="B1088" s="56"/>
    </row>
    <row r="1089" spans="1:2" x14ac:dyDescent="0.25">
      <c r="A1089" s="45"/>
      <c r="B1089" s="56"/>
    </row>
    <row r="1090" spans="1:2" x14ac:dyDescent="0.25">
      <c r="A1090" s="45"/>
      <c r="B1090" s="56"/>
    </row>
    <row r="1091" spans="1:2" x14ac:dyDescent="0.25">
      <c r="A1091" s="45"/>
      <c r="B1091" s="56"/>
    </row>
    <row r="1092" spans="1:2" x14ac:dyDescent="0.25">
      <c r="A1092" s="45"/>
      <c r="B1092" s="56"/>
    </row>
    <row r="1093" spans="1:2" x14ac:dyDescent="0.25">
      <c r="A1093" s="45"/>
      <c r="B1093" s="56"/>
    </row>
    <row r="1094" spans="1:2" x14ac:dyDescent="0.25">
      <c r="A1094" s="45"/>
      <c r="B1094" s="56"/>
    </row>
    <row r="1095" spans="1:2" x14ac:dyDescent="0.25">
      <c r="A1095" s="45"/>
      <c r="B1095" s="56"/>
    </row>
    <row r="1096" spans="1:2" x14ac:dyDescent="0.25">
      <c r="A1096" s="45"/>
      <c r="B1096" s="56"/>
    </row>
    <row r="1097" spans="1:2" x14ac:dyDescent="0.25">
      <c r="A1097" s="45"/>
      <c r="B1097" s="56"/>
    </row>
    <row r="1098" spans="1:2" x14ac:dyDescent="0.25">
      <c r="A1098" s="45"/>
      <c r="B1098" s="56"/>
    </row>
    <row r="1099" spans="1:2" x14ac:dyDescent="0.25">
      <c r="A1099" s="45"/>
      <c r="B1099" s="56"/>
    </row>
    <row r="1100" spans="1:2" x14ac:dyDescent="0.25">
      <c r="A1100" s="45"/>
      <c r="B1100" s="56"/>
    </row>
    <row r="1101" spans="1:2" x14ac:dyDescent="0.25">
      <c r="A1101" s="45"/>
      <c r="B1101" s="56"/>
    </row>
    <row r="1102" spans="1:2" x14ac:dyDescent="0.25">
      <c r="A1102" s="45"/>
      <c r="B1102" s="56"/>
    </row>
    <row r="1103" spans="1:2" x14ac:dyDescent="0.25">
      <c r="A1103" s="45"/>
      <c r="B1103" s="56"/>
    </row>
    <row r="1104" spans="1:2" x14ac:dyDescent="0.25">
      <c r="A1104" s="45"/>
      <c r="B1104" s="56"/>
    </row>
    <row r="1105" spans="1:2" x14ac:dyDescent="0.25">
      <c r="A1105" s="45"/>
      <c r="B1105" s="56"/>
    </row>
    <row r="1106" spans="1:2" x14ac:dyDescent="0.25">
      <c r="A1106" s="45"/>
      <c r="B1106" s="56"/>
    </row>
    <row r="1107" spans="1:2" x14ac:dyDescent="0.25">
      <c r="A1107" s="45"/>
      <c r="B1107" s="56"/>
    </row>
    <row r="1108" spans="1:2" x14ac:dyDescent="0.25">
      <c r="A1108" s="45"/>
      <c r="B1108" s="56"/>
    </row>
    <row r="1109" spans="1:2" x14ac:dyDescent="0.25">
      <c r="A1109" s="45"/>
      <c r="B1109" s="56"/>
    </row>
    <row r="1110" spans="1:2" x14ac:dyDescent="0.25">
      <c r="A1110" s="45"/>
      <c r="B1110" s="56"/>
    </row>
    <row r="1111" spans="1:2" x14ac:dyDescent="0.25">
      <c r="A1111" s="45"/>
      <c r="B1111" s="56"/>
    </row>
    <row r="1112" spans="1:2" x14ac:dyDescent="0.25">
      <c r="A1112" s="45"/>
      <c r="B1112" s="56"/>
    </row>
    <row r="1113" spans="1:2" x14ac:dyDescent="0.25">
      <c r="A1113" s="45"/>
      <c r="B1113" s="56"/>
    </row>
    <row r="1114" spans="1:2" x14ac:dyDescent="0.25">
      <c r="A1114" s="45"/>
      <c r="B1114" s="56"/>
    </row>
    <row r="1115" spans="1:2" x14ac:dyDescent="0.25">
      <c r="A1115" s="45"/>
      <c r="B1115" s="56"/>
    </row>
    <row r="1116" spans="1:2" x14ac:dyDescent="0.25">
      <c r="A1116" s="45"/>
      <c r="B1116" s="56"/>
    </row>
    <row r="1117" spans="1:2" x14ac:dyDescent="0.25">
      <c r="A1117" s="45"/>
      <c r="B1117" s="56"/>
    </row>
    <row r="1118" spans="1:2" x14ac:dyDescent="0.25">
      <c r="A1118" s="45"/>
      <c r="B1118" s="56"/>
    </row>
    <row r="1119" spans="1:2" x14ac:dyDescent="0.25">
      <c r="A1119" s="45"/>
      <c r="B1119" s="56"/>
    </row>
    <row r="1120" spans="1:2" x14ac:dyDescent="0.25">
      <c r="A1120" s="45"/>
      <c r="B1120" s="56"/>
    </row>
    <row r="1121" spans="1:2" x14ac:dyDescent="0.25">
      <c r="A1121" s="45"/>
      <c r="B1121" s="56"/>
    </row>
    <row r="1122" spans="1:2" x14ac:dyDescent="0.25">
      <c r="A1122" s="45"/>
      <c r="B1122" s="56"/>
    </row>
    <row r="1123" spans="1:2" x14ac:dyDescent="0.25">
      <c r="A1123" s="45"/>
      <c r="B1123" s="56"/>
    </row>
    <row r="1124" spans="1:2" x14ac:dyDescent="0.25">
      <c r="A1124" s="45"/>
      <c r="B1124" s="56"/>
    </row>
    <row r="1125" spans="1:2" x14ac:dyDescent="0.25">
      <c r="A1125" s="45"/>
      <c r="B1125" s="56"/>
    </row>
    <row r="1126" spans="1:2" x14ac:dyDescent="0.25">
      <c r="A1126" s="45"/>
      <c r="B1126" s="56"/>
    </row>
    <row r="1127" spans="1:2" x14ac:dyDescent="0.25">
      <c r="A1127" s="45"/>
      <c r="B1127" s="56"/>
    </row>
    <row r="1128" spans="1:2" x14ac:dyDescent="0.25">
      <c r="A1128" s="45"/>
      <c r="B1128" s="56"/>
    </row>
    <row r="1129" spans="1:2" x14ac:dyDescent="0.25">
      <c r="A1129" s="45"/>
      <c r="B1129" s="56"/>
    </row>
    <row r="1130" spans="1:2" x14ac:dyDescent="0.25">
      <c r="A1130" s="45"/>
      <c r="B1130" s="56"/>
    </row>
    <row r="1131" spans="1:2" x14ac:dyDescent="0.25">
      <c r="A1131" s="45"/>
      <c r="B1131" s="56"/>
    </row>
    <row r="1132" spans="1:2" x14ac:dyDescent="0.25">
      <c r="A1132" s="45"/>
      <c r="B1132" s="56"/>
    </row>
    <row r="1133" spans="1:2" x14ac:dyDescent="0.25">
      <c r="A1133" s="45"/>
      <c r="B1133" s="56"/>
    </row>
    <row r="1134" spans="1:2" x14ac:dyDescent="0.25">
      <c r="A1134" s="45"/>
      <c r="B1134" s="56"/>
    </row>
    <row r="1135" spans="1:2" x14ac:dyDescent="0.25">
      <c r="A1135" s="45"/>
      <c r="B1135" s="56"/>
    </row>
    <row r="1136" spans="1:2" x14ac:dyDescent="0.25">
      <c r="A1136" s="45"/>
      <c r="B1136" s="56"/>
    </row>
    <row r="1137" spans="1:2" x14ac:dyDescent="0.25">
      <c r="A1137" s="45"/>
      <c r="B1137" s="56"/>
    </row>
    <row r="1138" spans="1:2" x14ac:dyDescent="0.25">
      <c r="A1138" s="45"/>
      <c r="B1138" s="56"/>
    </row>
    <row r="1139" spans="1:2" x14ac:dyDescent="0.25">
      <c r="A1139" s="45"/>
      <c r="B1139" s="56"/>
    </row>
    <row r="1140" spans="1:2" x14ac:dyDescent="0.25">
      <c r="A1140" s="45"/>
      <c r="B1140" s="56"/>
    </row>
    <row r="1141" spans="1:2" x14ac:dyDescent="0.25">
      <c r="A1141" s="45"/>
      <c r="B1141" s="56"/>
    </row>
    <row r="1142" spans="1:2" x14ac:dyDescent="0.25">
      <c r="A1142" s="45"/>
      <c r="B1142" s="56"/>
    </row>
    <row r="1143" spans="1:2" x14ac:dyDescent="0.25">
      <c r="A1143" s="45"/>
      <c r="B1143" s="56"/>
    </row>
    <row r="1144" spans="1:2" x14ac:dyDescent="0.25">
      <c r="A1144" s="45"/>
      <c r="B1144" s="56"/>
    </row>
    <row r="1145" spans="1:2" x14ac:dyDescent="0.25">
      <c r="A1145" s="45"/>
      <c r="B1145" s="56"/>
    </row>
    <row r="1146" spans="1:2" x14ac:dyDescent="0.25">
      <c r="A1146" s="45"/>
      <c r="B1146" s="56"/>
    </row>
    <row r="1147" spans="1:2" x14ac:dyDescent="0.25">
      <c r="A1147" s="45"/>
      <c r="B1147" s="56"/>
    </row>
    <row r="1148" spans="1:2" x14ac:dyDescent="0.25">
      <c r="A1148" s="45"/>
      <c r="B1148" s="56"/>
    </row>
    <row r="1149" spans="1:2" x14ac:dyDescent="0.25">
      <c r="A1149" s="45"/>
      <c r="B1149" s="56"/>
    </row>
    <row r="1150" spans="1:2" x14ac:dyDescent="0.25">
      <c r="A1150" s="45"/>
      <c r="B1150" s="56"/>
    </row>
    <row r="1151" spans="1:2" x14ac:dyDescent="0.25">
      <c r="A1151" s="45"/>
      <c r="B1151" s="56"/>
    </row>
    <row r="1152" spans="1:2" x14ac:dyDescent="0.25">
      <c r="A1152" s="45"/>
      <c r="B1152" s="56"/>
    </row>
    <row r="1153" spans="1:2" x14ac:dyDescent="0.25">
      <c r="A1153" s="45"/>
      <c r="B1153" s="56"/>
    </row>
    <row r="1154" spans="1:2" x14ac:dyDescent="0.25">
      <c r="A1154" s="45"/>
      <c r="B1154" s="56"/>
    </row>
    <row r="1155" spans="1:2" x14ac:dyDescent="0.25">
      <c r="A1155" s="45"/>
      <c r="B1155" s="56"/>
    </row>
    <row r="1156" spans="1:2" x14ac:dyDescent="0.25">
      <c r="A1156" s="45"/>
      <c r="B1156" s="56"/>
    </row>
    <row r="1157" spans="1:2" x14ac:dyDescent="0.25">
      <c r="A1157" s="45"/>
      <c r="B1157" s="56"/>
    </row>
    <row r="1158" spans="1:2" x14ac:dyDescent="0.25">
      <c r="A1158" s="45"/>
      <c r="B1158" s="56"/>
    </row>
    <row r="1159" spans="1:2" x14ac:dyDescent="0.25">
      <c r="A1159" s="45"/>
      <c r="B1159" s="56"/>
    </row>
    <row r="1160" spans="1:2" x14ac:dyDescent="0.25">
      <c r="A1160" s="45"/>
      <c r="B1160" s="56"/>
    </row>
    <row r="1161" spans="1:2" x14ac:dyDescent="0.25">
      <c r="A1161" s="45"/>
      <c r="B1161" s="56"/>
    </row>
    <row r="1162" spans="1:2" x14ac:dyDescent="0.25">
      <c r="A1162" s="45"/>
      <c r="B1162" s="56"/>
    </row>
    <row r="1163" spans="1:2" x14ac:dyDescent="0.25">
      <c r="A1163" s="45"/>
      <c r="B1163" s="56"/>
    </row>
    <row r="1164" spans="1:2" x14ac:dyDescent="0.25">
      <c r="A1164" s="45"/>
      <c r="B1164" s="56"/>
    </row>
    <row r="1165" spans="1:2" x14ac:dyDescent="0.25">
      <c r="A1165" s="45"/>
      <c r="B1165" s="56"/>
    </row>
    <row r="1166" spans="1:2" x14ac:dyDescent="0.25">
      <c r="A1166" s="45"/>
      <c r="B1166" s="56"/>
    </row>
    <row r="1167" spans="1:2" x14ac:dyDescent="0.25">
      <c r="A1167" s="45"/>
      <c r="B1167" s="56"/>
    </row>
    <row r="1168" spans="1:2" x14ac:dyDescent="0.25">
      <c r="A1168" s="45"/>
      <c r="B1168" s="56"/>
    </row>
    <row r="1169" spans="1:2" x14ac:dyDescent="0.25">
      <c r="A1169" s="45"/>
      <c r="B1169" s="56"/>
    </row>
    <row r="1170" spans="1:2" x14ac:dyDescent="0.25">
      <c r="A1170" s="45"/>
      <c r="B1170" s="56"/>
    </row>
    <row r="1171" spans="1:2" x14ac:dyDescent="0.25">
      <c r="A1171" s="45"/>
      <c r="B1171" s="56"/>
    </row>
    <row r="1172" spans="1:2" x14ac:dyDescent="0.25">
      <c r="A1172" s="45"/>
      <c r="B1172" s="56"/>
    </row>
    <row r="1173" spans="1:2" x14ac:dyDescent="0.25">
      <c r="A1173" s="45"/>
      <c r="B1173" s="56"/>
    </row>
    <row r="1174" spans="1:2" x14ac:dyDescent="0.25">
      <c r="A1174" s="45"/>
      <c r="B1174" s="56"/>
    </row>
    <row r="1175" spans="1:2" x14ac:dyDescent="0.25">
      <c r="A1175" s="45"/>
      <c r="B1175" s="56"/>
    </row>
    <row r="1176" spans="1:2" x14ac:dyDescent="0.25">
      <c r="A1176" s="45"/>
      <c r="B1176" s="56"/>
    </row>
    <row r="1177" spans="1:2" x14ac:dyDescent="0.25">
      <c r="A1177" s="45"/>
      <c r="B1177" s="56"/>
    </row>
    <row r="1178" spans="1:2" x14ac:dyDescent="0.25">
      <c r="A1178" s="45"/>
      <c r="B1178" s="56"/>
    </row>
    <row r="1179" spans="1:2" x14ac:dyDescent="0.25">
      <c r="A1179" s="45"/>
      <c r="B1179" s="56"/>
    </row>
    <row r="1180" spans="1:2" x14ac:dyDescent="0.25">
      <c r="A1180" s="45"/>
      <c r="B1180" s="56"/>
    </row>
    <row r="1181" spans="1:2" x14ac:dyDescent="0.25">
      <c r="A1181" s="45"/>
      <c r="B1181" s="56"/>
    </row>
    <row r="1182" spans="1:2" x14ac:dyDescent="0.25">
      <c r="A1182" s="45"/>
      <c r="B1182" s="56"/>
    </row>
    <row r="1183" spans="1:2" x14ac:dyDescent="0.25">
      <c r="A1183" s="45"/>
      <c r="B1183" s="56"/>
    </row>
    <row r="1184" spans="1:2" x14ac:dyDescent="0.25">
      <c r="A1184" s="45"/>
      <c r="B1184" s="56"/>
    </row>
    <row r="1185" spans="1:2" x14ac:dyDescent="0.25">
      <c r="A1185" s="45"/>
      <c r="B1185" s="56"/>
    </row>
    <row r="1186" spans="1:2" x14ac:dyDescent="0.25">
      <c r="A1186" s="45"/>
      <c r="B1186" s="56"/>
    </row>
    <row r="1187" spans="1:2" x14ac:dyDescent="0.25">
      <c r="A1187" s="45"/>
      <c r="B1187" s="56"/>
    </row>
    <row r="1188" spans="1:2" x14ac:dyDescent="0.25">
      <c r="A1188" s="45"/>
      <c r="B1188" s="56"/>
    </row>
    <row r="1189" spans="1:2" x14ac:dyDescent="0.25">
      <c r="A1189" s="45"/>
      <c r="B1189" s="56"/>
    </row>
    <row r="1190" spans="1:2" x14ac:dyDescent="0.25">
      <c r="A1190" s="45"/>
      <c r="B1190" s="56"/>
    </row>
    <row r="1191" spans="1:2" x14ac:dyDescent="0.25">
      <c r="A1191" s="45"/>
      <c r="B1191" s="56"/>
    </row>
    <row r="1192" spans="1:2" x14ac:dyDescent="0.25">
      <c r="A1192" s="45"/>
      <c r="B1192" s="56"/>
    </row>
    <row r="1193" spans="1:2" x14ac:dyDescent="0.25">
      <c r="A1193" s="45"/>
      <c r="B1193" s="56"/>
    </row>
    <row r="1194" spans="1:2" x14ac:dyDescent="0.25">
      <c r="A1194" s="45"/>
      <c r="B1194" s="56"/>
    </row>
    <row r="1195" spans="1:2" x14ac:dyDescent="0.25">
      <c r="A1195" s="45"/>
      <c r="B1195" s="56"/>
    </row>
    <row r="1196" spans="1:2" x14ac:dyDescent="0.25">
      <c r="A1196" s="45"/>
      <c r="B1196" s="56"/>
    </row>
    <row r="1197" spans="1:2" x14ac:dyDescent="0.25">
      <c r="A1197" s="45"/>
      <c r="B1197" s="56"/>
    </row>
    <row r="1198" spans="1:2" x14ac:dyDescent="0.25">
      <c r="A1198" s="45"/>
      <c r="B1198" s="56"/>
    </row>
    <row r="1199" spans="1:2" x14ac:dyDescent="0.25">
      <c r="A1199" s="45"/>
      <c r="B1199" s="56"/>
    </row>
    <row r="1200" spans="1:2" x14ac:dyDescent="0.25">
      <c r="A1200" s="45"/>
      <c r="B1200" s="56"/>
    </row>
    <row r="1201" spans="1:2" x14ac:dyDescent="0.25">
      <c r="A1201" s="45"/>
      <c r="B1201" s="56"/>
    </row>
    <row r="1202" spans="1:2" x14ac:dyDescent="0.25">
      <c r="A1202" s="45"/>
      <c r="B1202" s="56"/>
    </row>
    <row r="1203" spans="1:2" x14ac:dyDescent="0.25">
      <c r="A1203" s="45"/>
      <c r="B1203" s="56"/>
    </row>
    <row r="1204" spans="1:2" x14ac:dyDescent="0.25">
      <c r="A1204" s="45"/>
      <c r="B1204" s="56"/>
    </row>
    <row r="1205" spans="1:2" x14ac:dyDescent="0.25">
      <c r="A1205" s="45"/>
      <c r="B1205" s="56"/>
    </row>
    <row r="1206" spans="1:2" x14ac:dyDescent="0.25">
      <c r="A1206" s="45"/>
      <c r="B1206" s="56"/>
    </row>
    <row r="1207" spans="1:2" x14ac:dyDescent="0.25">
      <c r="A1207" s="45"/>
      <c r="B1207" s="56"/>
    </row>
    <row r="1208" spans="1:2" x14ac:dyDescent="0.25">
      <c r="A1208" s="45"/>
      <c r="B1208" s="56"/>
    </row>
    <row r="1209" spans="1:2" x14ac:dyDescent="0.25">
      <c r="A1209" s="45"/>
      <c r="B1209" s="56"/>
    </row>
    <row r="1210" spans="1:2" x14ac:dyDescent="0.25">
      <c r="A1210" s="45"/>
      <c r="B1210" s="56"/>
    </row>
    <row r="1211" spans="1:2" x14ac:dyDescent="0.25">
      <c r="A1211" s="45"/>
      <c r="B1211" s="56"/>
    </row>
    <row r="1212" spans="1:2" x14ac:dyDescent="0.25">
      <c r="A1212" s="45"/>
      <c r="B1212" s="56"/>
    </row>
    <row r="1213" spans="1:2" x14ac:dyDescent="0.25">
      <c r="A1213" s="45"/>
      <c r="B1213" s="56"/>
    </row>
    <row r="1214" spans="1:2" x14ac:dyDescent="0.25">
      <c r="A1214" s="45"/>
      <c r="B1214" s="56"/>
    </row>
    <row r="1215" spans="1:2" x14ac:dyDescent="0.25">
      <c r="A1215" s="45"/>
      <c r="B1215" s="56"/>
    </row>
    <row r="1216" spans="1:2" x14ac:dyDescent="0.25">
      <c r="A1216" s="45"/>
      <c r="B1216" s="56"/>
    </row>
    <row r="1217" spans="1:2" x14ac:dyDescent="0.25">
      <c r="A1217" s="45"/>
      <c r="B1217" s="56"/>
    </row>
    <row r="1218" spans="1:2" x14ac:dyDescent="0.25">
      <c r="A1218" s="45"/>
      <c r="B1218" s="56"/>
    </row>
    <row r="1219" spans="1:2" x14ac:dyDescent="0.25">
      <c r="A1219" s="45"/>
      <c r="B1219" s="56"/>
    </row>
    <row r="1220" spans="1:2" x14ac:dyDescent="0.25">
      <c r="A1220" s="45"/>
      <c r="B1220" s="56"/>
    </row>
    <row r="1221" spans="1:2" x14ac:dyDescent="0.25">
      <c r="A1221" s="45"/>
      <c r="B1221" s="56"/>
    </row>
    <row r="1222" spans="1:2" x14ac:dyDescent="0.25">
      <c r="A1222" s="45"/>
      <c r="B1222" s="56"/>
    </row>
    <row r="1223" spans="1:2" x14ac:dyDescent="0.25">
      <c r="A1223" s="45"/>
      <c r="B1223" s="56"/>
    </row>
    <row r="1224" spans="1:2" x14ac:dyDescent="0.25">
      <c r="A1224" s="45"/>
      <c r="B1224" s="56"/>
    </row>
    <row r="1225" spans="1:2" x14ac:dyDescent="0.25">
      <c r="A1225" s="45"/>
      <c r="B1225" s="56"/>
    </row>
    <row r="1226" spans="1:2" x14ac:dyDescent="0.25">
      <c r="A1226" s="45"/>
      <c r="B1226" s="56"/>
    </row>
    <row r="1227" spans="1:2" x14ac:dyDescent="0.25">
      <c r="A1227" s="45"/>
      <c r="B1227" s="56"/>
    </row>
    <row r="1228" spans="1:2" x14ac:dyDescent="0.25">
      <c r="A1228" s="45"/>
      <c r="B1228" s="56"/>
    </row>
    <row r="1229" spans="1:2" x14ac:dyDescent="0.25">
      <c r="A1229" s="45"/>
      <c r="B1229" s="56"/>
    </row>
    <row r="1230" spans="1:2" x14ac:dyDescent="0.25">
      <c r="A1230" s="45"/>
      <c r="B1230" s="56"/>
    </row>
    <row r="1231" spans="1:2" x14ac:dyDescent="0.25">
      <c r="A1231" s="45"/>
      <c r="B1231" s="56"/>
    </row>
    <row r="1232" spans="1:2" x14ac:dyDescent="0.25">
      <c r="A1232" s="45"/>
      <c r="B1232" s="56"/>
    </row>
    <row r="1233" spans="1:2" x14ac:dyDescent="0.25">
      <c r="A1233" s="45"/>
      <c r="B1233" s="56"/>
    </row>
    <row r="1234" spans="1:2" x14ac:dyDescent="0.25">
      <c r="A1234" s="45"/>
      <c r="B1234" s="56"/>
    </row>
    <row r="1235" spans="1:2" x14ac:dyDescent="0.25">
      <c r="A1235" s="45"/>
      <c r="B1235" s="56"/>
    </row>
    <row r="1236" spans="1:2" x14ac:dyDescent="0.25">
      <c r="A1236" s="45"/>
      <c r="B1236" s="56"/>
    </row>
    <row r="1237" spans="1:2" x14ac:dyDescent="0.25">
      <c r="A1237" s="45"/>
      <c r="B1237" s="56"/>
    </row>
    <row r="1238" spans="1:2" x14ac:dyDescent="0.25">
      <c r="A1238" s="45"/>
      <c r="B1238" s="56"/>
    </row>
    <row r="1239" spans="1:2" x14ac:dyDescent="0.25">
      <c r="A1239" s="45"/>
      <c r="B1239" s="56"/>
    </row>
    <row r="1240" spans="1:2" x14ac:dyDescent="0.25">
      <c r="A1240" s="45"/>
      <c r="B1240" s="56"/>
    </row>
    <row r="1241" spans="1:2" x14ac:dyDescent="0.25">
      <c r="A1241" s="45"/>
      <c r="B1241" s="56"/>
    </row>
    <row r="1242" spans="1:2" x14ac:dyDescent="0.25">
      <c r="A1242" s="45"/>
      <c r="B1242" s="56"/>
    </row>
    <row r="1243" spans="1:2" x14ac:dyDescent="0.25">
      <c r="A1243" s="45"/>
      <c r="B1243" s="56"/>
    </row>
    <row r="1244" spans="1:2" x14ac:dyDescent="0.25">
      <c r="A1244" s="45"/>
      <c r="B1244" s="56"/>
    </row>
    <row r="1245" spans="1:2" x14ac:dyDescent="0.25">
      <c r="A1245" s="45"/>
      <c r="B1245" s="56"/>
    </row>
    <row r="1246" spans="1:2" x14ac:dyDescent="0.25">
      <c r="A1246" s="45"/>
      <c r="B1246" s="56"/>
    </row>
    <row r="1247" spans="1:2" x14ac:dyDescent="0.25">
      <c r="A1247" s="45"/>
      <c r="B1247" s="56"/>
    </row>
    <row r="1248" spans="1:2" x14ac:dyDescent="0.25">
      <c r="A1248" s="45"/>
      <c r="B1248" s="56"/>
    </row>
    <row r="1249" spans="1:2" x14ac:dyDescent="0.25">
      <c r="A1249" s="45"/>
      <c r="B1249" s="56"/>
    </row>
    <row r="1250" spans="1:2" x14ac:dyDescent="0.25">
      <c r="A1250" s="45"/>
      <c r="B1250" s="56"/>
    </row>
    <row r="1251" spans="1:2" x14ac:dyDescent="0.25">
      <c r="A1251" s="45"/>
      <c r="B1251" s="56"/>
    </row>
    <row r="1252" spans="1:2" x14ac:dyDescent="0.25">
      <c r="A1252" s="45"/>
      <c r="B1252" s="56"/>
    </row>
    <row r="1253" spans="1:2" x14ac:dyDescent="0.25">
      <c r="A1253" s="45"/>
      <c r="B1253" s="56"/>
    </row>
    <row r="1254" spans="1:2" x14ac:dyDescent="0.25">
      <c r="A1254" s="45"/>
      <c r="B1254" s="56"/>
    </row>
    <row r="1255" spans="1:2" x14ac:dyDescent="0.25">
      <c r="A1255" s="45"/>
      <c r="B1255" s="56"/>
    </row>
    <row r="1256" spans="1:2" x14ac:dyDescent="0.25">
      <c r="A1256" s="45"/>
      <c r="B1256" s="56"/>
    </row>
    <row r="1257" spans="1:2" x14ac:dyDescent="0.25">
      <c r="A1257" s="45"/>
      <c r="B1257" s="56"/>
    </row>
    <row r="1258" spans="1:2" x14ac:dyDescent="0.25">
      <c r="A1258" s="45"/>
      <c r="B1258" s="56"/>
    </row>
    <row r="1259" spans="1:2" x14ac:dyDescent="0.25">
      <c r="A1259" s="45"/>
      <c r="B1259" s="56"/>
    </row>
    <row r="1260" spans="1:2" x14ac:dyDescent="0.25">
      <c r="A1260" s="45"/>
      <c r="B1260" s="56"/>
    </row>
    <row r="1261" spans="1:2" x14ac:dyDescent="0.25">
      <c r="A1261" s="45"/>
      <c r="B1261" s="56"/>
    </row>
    <row r="1262" spans="1:2" x14ac:dyDescent="0.25">
      <c r="A1262" s="45"/>
      <c r="B1262" s="56"/>
    </row>
    <row r="1263" spans="1:2" x14ac:dyDescent="0.25">
      <c r="A1263" s="45"/>
      <c r="B1263" s="56"/>
    </row>
    <row r="1264" spans="1:2" x14ac:dyDescent="0.25">
      <c r="A1264" s="45"/>
      <c r="B1264" s="56"/>
    </row>
    <row r="1265" spans="1:2" x14ac:dyDescent="0.25">
      <c r="A1265" s="45"/>
      <c r="B1265" s="56"/>
    </row>
    <row r="1266" spans="1:2" x14ac:dyDescent="0.25">
      <c r="A1266" s="45"/>
      <c r="B1266" s="56"/>
    </row>
    <row r="1267" spans="1:2" x14ac:dyDescent="0.25">
      <c r="A1267" s="45"/>
      <c r="B1267" s="56"/>
    </row>
    <row r="1268" spans="1:2" x14ac:dyDescent="0.25">
      <c r="A1268" s="45"/>
      <c r="B1268" s="56"/>
    </row>
    <row r="1269" spans="1:2" x14ac:dyDescent="0.25">
      <c r="A1269" s="45"/>
      <c r="B1269" s="56"/>
    </row>
    <row r="1270" spans="1:2" x14ac:dyDescent="0.25">
      <c r="A1270" s="45"/>
      <c r="B1270" s="56"/>
    </row>
    <row r="1271" spans="1:2" x14ac:dyDescent="0.25">
      <c r="A1271" s="45"/>
      <c r="B1271" s="56"/>
    </row>
    <row r="1272" spans="1:2" x14ac:dyDescent="0.25">
      <c r="A1272" s="45"/>
      <c r="B1272" s="56"/>
    </row>
    <row r="1273" spans="1:2" x14ac:dyDescent="0.25">
      <c r="A1273" s="45"/>
      <c r="B1273" s="56"/>
    </row>
    <row r="1274" spans="1:2" x14ac:dyDescent="0.25">
      <c r="A1274" s="45"/>
      <c r="B1274" s="56"/>
    </row>
    <row r="1275" spans="1:2" x14ac:dyDescent="0.25">
      <c r="A1275" s="45"/>
      <c r="B1275" s="56"/>
    </row>
    <row r="1276" spans="1:2" x14ac:dyDescent="0.25">
      <c r="A1276" s="45"/>
      <c r="B1276" s="56"/>
    </row>
    <row r="1277" spans="1:2" x14ac:dyDescent="0.25">
      <c r="A1277" s="45"/>
      <c r="B1277" s="56"/>
    </row>
    <row r="1278" spans="1:2" x14ac:dyDescent="0.25">
      <c r="A1278" s="45"/>
      <c r="B1278" s="56"/>
    </row>
    <row r="1279" spans="1:2" x14ac:dyDescent="0.25">
      <c r="A1279" s="45"/>
      <c r="B1279" s="56"/>
    </row>
    <row r="1280" spans="1:2" x14ac:dyDescent="0.25">
      <c r="A1280" s="45"/>
      <c r="B1280" s="56"/>
    </row>
    <row r="1281" spans="1:2" x14ac:dyDescent="0.25">
      <c r="A1281" s="45"/>
      <c r="B1281" s="56"/>
    </row>
    <row r="1282" spans="1:2" x14ac:dyDescent="0.25">
      <c r="A1282" s="45"/>
      <c r="B1282" s="56"/>
    </row>
    <row r="1283" spans="1:2" x14ac:dyDescent="0.25">
      <c r="A1283" s="45"/>
      <c r="B1283" s="56"/>
    </row>
    <row r="1284" spans="1:2" x14ac:dyDescent="0.25">
      <c r="A1284" s="45"/>
      <c r="B1284" s="56"/>
    </row>
    <row r="1285" spans="1:2" x14ac:dyDescent="0.25">
      <c r="A1285" s="45"/>
      <c r="B1285" s="56"/>
    </row>
    <row r="1286" spans="1:2" x14ac:dyDescent="0.25">
      <c r="A1286" s="45"/>
      <c r="B1286" s="56"/>
    </row>
    <row r="1287" spans="1:2" x14ac:dyDescent="0.25">
      <c r="A1287" s="45"/>
      <c r="B1287" s="56"/>
    </row>
    <row r="1288" spans="1:2" x14ac:dyDescent="0.25">
      <c r="A1288" s="45"/>
      <c r="B1288" s="56"/>
    </row>
    <row r="1289" spans="1:2" x14ac:dyDescent="0.25">
      <c r="A1289" s="45"/>
      <c r="B1289" s="56"/>
    </row>
    <row r="1290" spans="1:2" x14ac:dyDescent="0.25">
      <c r="A1290" s="45"/>
      <c r="B1290" s="56"/>
    </row>
    <row r="1291" spans="1:2" x14ac:dyDescent="0.25">
      <c r="A1291" s="45"/>
      <c r="B1291" s="56"/>
    </row>
    <row r="1292" spans="1:2" x14ac:dyDescent="0.25">
      <c r="A1292" s="45"/>
      <c r="B1292" s="56"/>
    </row>
    <row r="1293" spans="1:2" x14ac:dyDescent="0.25">
      <c r="A1293" s="45"/>
      <c r="B1293" s="56"/>
    </row>
    <row r="1294" spans="1:2" x14ac:dyDescent="0.25">
      <c r="A1294" s="45"/>
      <c r="B1294" s="56"/>
    </row>
    <row r="1295" spans="1:2" x14ac:dyDescent="0.25">
      <c r="A1295" s="45"/>
      <c r="B1295" s="56"/>
    </row>
    <row r="1296" spans="1:2" x14ac:dyDescent="0.25">
      <c r="A1296" s="45"/>
      <c r="B1296" s="56"/>
    </row>
    <row r="1297" spans="1:2" x14ac:dyDescent="0.25">
      <c r="A1297" s="45"/>
      <c r="B1297" s="56"/>
    </row>
    <row r="1298" spans="1:2" x14ac:dyDescent="0.25">
      <c r="A1298" s="45"/>
      <c r="B1298" s="56"/>
    </row>
    <row r="1299" spans="1:2" x14ac:dyDescent="0.25">
      <c r="A1299" s="45"/>
      <c r="B1299" s="56"/>
    </row>
    <row r="1300" spans="1:2" x14ac:dyDescent="0.25">
      <c r="A1300" s="45"/>
      <c r="B1300" s="56"/>
    </row>
    <row r="1301" spans="1:2" x14ac:dyDescent="0.25">
      <c r="A1301" s="45"/>
      <c r="B1301" s="56"/>
    </row>
    <row r="1302" spans="1:2" x14ac:dyDescent="0.25">
      <c r="A1302" s="45"/>
      <c r="B1302" s="56"/>
    </row>
    <row r="1303" spans="1:2" x14ac:dyDescent="0.25">
      <c r="A1303" s="45"/>
      <c r="B1303" s="56"/>
    </row>
    <row r="1304" spans="1:2" x14ac:dyDescent="0.25">
      <c r="A1304" s="45"/>
      <c r="B1304" s="56"/>
    </row>
    <row r="1305" spans="1:2" x14ac:dyDescent="0.25">
      <c r="A1305" s="45"/>
      <c r="B1305" s="56"/>
    </row>
    <row r="1306" spans="1:2" x14ac:dyDescent="0.25">
      <c r="A1306" s="45"/>
      <c r="B1306" s="56"/>
    </row>
    <row r="1307" spans="1:2" x14ac:dyDescent="0.25">
      <c r="A1307" s="45"/>
      <c r="B1307" s="56"/>
    </row>
    <row r="1308" spans="1:2" x14ac:dyDescent="0.25">
      <c r="A1308" s="45"/>
      <c r="B1308" s="56"/>
    </row>
    <row r="1309" spans="1:2" x14ac:dyDescent="0.25">
      <c r="A1309" s="45"/>
      <c r="B1309" s="56"/>
    </row>
    <row r="1310" spans="1:2" x14ac:dyDescent="0.25">
      <c r="A1310" s="45"/>
      <c r="B1310" s="56"/>
    </row>
    <row r="1311" spans="1:2" x14ac:dyDescent="0.25">
      <c r="A1311" s="45"/>
      <c r="B1311" s="56"/>
    </row>
    <row r="1312" spans="1:2" x14ac:dyDescent="0.25">
      <c r="A1312" s="45"/>
      <c r="B1312" s="56"/>
    </row>
    <row r="1313" spans="1:2" x14ac:dyDescent="0.25">
      <c r="A1313" s="45"/>
      <c r="B1313" s="56"/>
    </row>
    <row r="1314" spans="1:2" x14ac:dyDescent="0.25">
      <c r="A1314" s="45"/>
      <c r="B1314" s="56"/>
    </row>
    <row r="1315" spans="1:2" x14ac:dyDescent="0.25">
      <c r="A1315" s="45"/>
      <c r="B1315" s="56"/>
    </row>
    <row r="1316" spans="1:2" x14ac:dyDescent="0.25">
      <c r="A1316" s="45"/>
      <c r="B1316" s="56"/>
    </row>
    <row r="1317" spans="1:2" x14ac:dyDescent="0.25">
      <c r="A1317" s="45"/>
      <c r="B1317" s="56"/>
    </row>
    <row r="1318" spans="1:2" x14ac:dyDescent="0.25">
      <c r="A1318" s="45"/>
      <c r="B1318" s="56"/>
    </row>
    <row r="1319" spans="1:2" x14ac:dyDescent="0.25">
      <c r="A1319" s="45"/>
      <c r="B1319" s="56"/>
    </row>
    <row r="1320" spans="1:2" x14ac:dyDescent="0.25">
      <c r="A1320" s="45"/>
      <c r="B1320" s="56"/>
    </row>
    <row r="1321" spans="1:2" x14ac:dyDescent="0.25">
      <c r="A1321" s="45"/>
      <c r="B1321" s="56"/>
    </row>
    <row r="1322" spans="1:2" x14ac:dyDescent="0.25">
      <c r="A1322" s="45"/>
      <c r="B1322" s="56"/>
    </row>
    <row r="1323" spans="1:2" x14ac:dyDescent="0.25">
      <c r="A1323" s="45"/>
      <c r="B1323" s="56"/>
    </row>
    <row r="1324" spans="1:2" x14ac:dyDescent="0.25">
      <c r="A1324" s="45"/>
      <c r="B1324" s="56"/>
    </row>
    <row r="1325" spans="1:2" x14ac:dyDescent="0.25">
      <c r="A1325" s="45"/>
      <c r="B1325" s="56"/>
    </row>
    <row r="1326" spans="1:2" x14ac:dyDescent="0.25">
      <c r="A1326" s="45"/>
      <c r="B1326" s="56"/>
    </row>
    <row r="1327" spans="1:2" x14ac:dyDescent="0.25">
      <c r="A1327" s="45"/>
      <c r="B1327" s="56"/>
    </row>
    <row r="1328" spans="1:2" x14ac:dyDescent="0.25">
      <c r="A1328" s="45"/>
      <c r="B1328" s="56"/>
    </row>
    <row r="1329" spans="1:2" x14ac:dyDescent="0.25">
      <c r="A1329" s="45"/>
      <c r="B1329" s="56"/>
    </row>
    <row r="1330" spans="1:2" x14ac:dyDescent="0.25">
      <c r="A1330" s="45"/>
      <c r="B1330" s="56"/>
    </row>
    <row r="1331" spans="1:2" x14ac:dyDescent="0.25">
      <c r="A1331" s="45"/>
      <c r="B1331" s="56"/>
    </row>
    <row r="1332" spans="1:2" x14ac:dyDescent="0.25">
      <c r="A1332" s="45"/>
      <c r="B1332" s="56"/>
    </row>
    <row r="1333" spans="1:2" x14ac:dyDescent="0.25">
      <c r="A1333" s="45"/>
      <c r="B1333" s="56"/>
    </row>
    <row r="1334" spans="1:2" x14ac:dyDescent="0.25">
      <c r="A1334" s="45"/>
      <c r="B1334" s="56"/>
    </row>
    <row r="1335" spans="1:2" x14ac:dyDescent="0.25">
      <c r="A1335" s="45"/>
      <c r="B1335" s="56"/>
    </row>
    <row r="1336" spans="1:2" x14ac:dyDescent="0.25">
      <c r="A1336" s="45"/>
      <c r="B1336" s="56"/>
    </row>
    <row r="1337" spans="1:2" x14ac:dyDescent="0.25">
      <c r="A1337" s="45"/>
      <c r="B1337" s="56"/>
    </row>
    <row r="1338" spans="1:2" x14ac:dyDescent="0.25">
      <c r="A1338" s="45"/>
      <c r="B1338" s="56"/>
    </row>
    <row r="1339" spans="1:2" x14ac:dyDescent="0.25">
      <c r="A1339" s="45"/>
      <c r="B1339" s="56"/>
    </row>
    <row r="1340" spans="1:2" x14ac:dyDescent="0.25">
      <c r="A1340" s="45"/>
      <c r="B1340" s="56"/>
    </row>
    <row r="1341" spans="1:2" x14ac:dyDescent="0.25">
      <c r="A1341" s="45"/>
      <c r="B1341" s="56"/>
    </row>
    <row r="1342" spans="1:2" x14ac:dyDescent="0.25">
      <c r="A1342" s="45"/>
      <c r="B1342" s="56"/>
    </row>
    <row r="1343" spans="1:2" x14ac:dyDescent="0.25">
      <c r="A1343" s="45"/>
      <c r="B1343" s="56"/>
    </row>
    <row r="1344" spans="1:2" x14ac:dyDescent="0.25">
      <c r="A1344" s="45"/>
      <c r="B1344" s="56"/>
    </row>
    <row r="1345" spans="1:2" x14ac:dyDescent="0.25">
      <c r="A1345" s="45"/>
      <c r="B1345" s="56"/>
    </row>
    <row r="1346" spans="1:2" x14ac:dyDescent="0.25">
      <c r="A1346" s="45"/>
      <c r="B1346" s="56"/>
    </row>
    <row r="1347" spans="1:2" x14ac:dyDescent="0.25">
      <c r="A1347" s="45"/>
      <c r="B1347" s="56"/>
    </row>
    <row r="1348" spans="1:2" x14ac:dyDescent="0.25">
      <c r="A1348" s="45"/>
      <c r="B1348" s="56"/>
    </row>
    <row r="1349" spans="1:2" x14ac:dyDescent="0.25">
      <c r="A1349" s="45"/>
      <c r="B1349" s="56"/>
    </row>
    <row r="1350" spans="1:2" x14ac:dyDescent="0.25">
      <c r="A1350" s="45"/>
      <c r="B1350" s="56"/>
    </row>
    <row r="1351" spans="1:2" x14ac:dyDescent="0.25">
      <c r="A1351" s="45"/>
      <c r="B1351" s="56"/>
    </row>
    <row r="1352" spans="1:2" x14ac:dyDescent="0.25">
      <c r="A1352" s="45"/>
      <c r="B1352" s="56"/>
    </row>
    <row r="1353" spans="1:2" x14ac:dyDescent="0.25">
      <c r="A1353" s="45"/>
      <c r="B1353" s="56"/>
    </row>
    <row r="1354" spans="1:2" x14ac:dyDescent="0.25">
      <c r="A1354" s="45"/>
      <c r="B1354" s="56"/>
    </row>
    <row r="1355" spans="1:2" x14ac:dyDescent="0.25">
      <c r="A1355" s="45"/>
      <c r="B1355" s="56"/>
    </row>
    <row r="1356" spans="1:2" x14ac:dyDescent="0.25">
      <c r="A1356" s="45"/>
      <c r="B1356" s="56"/>
    </row>
    <row r="1357" spans="1:2" x14ac:dyDescent="0.25">
      <c r="A1357" s="45"/>
      <c r="B1357" s="56"/>
    </row>
    <row r="1358" spans="1:2" x14ac:dyDescent="0.25">
      <c r="A1358" s="45"/>
      <c r="B1358" s="56"/>
    </row>
    <row r="1359" spans="1:2" x14ac:dyDescent="0.25">
      <c r="A1359" s="45"/>
      <c r="B1359" s="56"/>
    </row>
    <row r="1360" spans="1:2" x14ac:dyDescent="0.25">
      <c r="A1360" s="45"/>
      <c r="B1360" s="56"/>
    </row>
    <row r="1361" spans="1:2" x14ac:dyDescent="0.25">
      <c r="A1361" s="45"/>
      <c r="B1361" s="56"/>
    </row>
    <row r="1362" spans="1:2" x14ac:dyDescent="0.25">
      <c r="A1362" s="45"/>
      <c r="B1362" s="56"/>
    </row>
    <row r="1363" spans="1:2" x14ac:dyDescent="0.25">
      <c r="A1363" s="45"/>
      <c r="B1363" s="56"/>
    </row>
    <row r="1364" spans="1:2" x14ac:dyDescent="0.25">
      <c r="A1364" s="45"/>
      <c r="B1364" s="56"/>
    </row>
    <row r="1365" spans="1:2" x14ac:dyDescent="0.25">
      <c r="A1365" s="45"/>
      <c r="B1365" s="56"/>
    </row>
    <row r="1366" spans="1:2" x14ac:dyDescent="0.25">
      <c r="A1366" s="45"/>
      <c r="B1366" s="56"/>
    </row>
    <row r="1367" spans="1:2" x14ac:dyDescent="0.25">
      <c r="A1367" s="45"/>
      <c r="B1367" s="56"/>
    </row>
    <row r="1368" spans="1:2" x14ac:dyDescent="0.25">
      <c r="A1368" s="45"/>
      <c r="B1368" s="56"/>
    </row>
    <row r="1369" spans="1:2" x14ac:dyDescent="0.25">
      <c r="A1369" s="45"/>
      <c r="B1369" s="56"/>
    </row>
    <row r="1370" spans="1:2" x14ac:dyDescent="0.25">
      <c r="A1370" s="45"/>
      <c r="B1370" s="56"/>
    </row>
    <row r="1371" spans="1:2" x14ac:dyDescent="0.25">
      <c r="A1371" s="45"/>
      <c r="B1371" s="56"/>
    </row>
    <row r="1372" spans="1:2" x14ac:dyDescent="0.25">
      <c r="A1372" s="45"/>
      <c r="B1372" s="56"/>
    </row>
    <row r="1373" spans="1:2" x14ac:dyDescent="0.25">
      <c r="A1373" s="45"/>
      <c r="B1373" s="56"/>
    </row>
  </sheetData>
  <sortState ref="A2:E750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2020-10-01T11:46:11Z</dcterms:modified>
</cp:coreProperties>
</file>